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filterPrivacy="1" defaultThemeVersion="166925"/>
  <xr:revisionPtr revIDLastSave="0" documentId="13_ncr:1_{A2096A3D-7B59-4D45-BCE9-4D6D8C657C40}" xr6:coauthVersionLast="45" xr6:coauthVersionMax="45" xr10:uidLastSave="{00000000-0000-0000-0000-000000000000}"/>
  <bookViews>
    <workbookView xWindow="-120" yWindow="-120" windowWidth="20730" windowHeight="11310" activeTab="2" xr2:uid="{00000000-000D-0000-FFFF-FFFF00000000}"/>
  </bookViews>
  <sheets>
    <sheet name="orcamento" sheetId="1" r:id="rId1"/>
    <sheet name="MEM. CALCULO" sheetId="2" r:id="rId2"/>
    <sheet name="MC BM01" sheetId="3" r:id="rId3"/>
    <sheet name="MC BM02" sheetId="4" r:id="rId4"/>
    <sheet name="MC BM03" sheetId="5" r:id="rId5"/>
  </sheets>
  <definedNames>
    <definedName name="JR_PAGE_ANCHOR_0_1">orcamento!$A$1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C99" i="5" l="1"/>
  <c r="BH98" i="5" s="1"/>
  <c r="AX96" i="5"/>
  <c r="BC96" i="5" s="1"/>
  <c r="AX95" i="5"/>
  <c r="BC95" i="5" s="1"/>
  <c r="AX94" i="5"/>
  <c r="BC94" i="5" s="1"/>
  <c r="AX93" i="5"/>
  <c r="BC93" i="5" s="1"/>
  <c r="AX92" i="5"/>
  <c r="BC92" i="5" s="1"/>
  <c r="BC90" i="5"/>
  <c r="AX90" i="5"/>
  <c r="BC89" i="5"/>
  <c r="AX89" i="5"/>
  <c r="BC88" i="5"/>
  <c r="AX88" i="5"/>
  <c r="BC87" i="5"/>
  <c r="AX87" i="5"/>
  <c r="BC86" i="5"/>
  <c r="AX86" i="5"/>
  <c r="BC85" i="5"/>
  <c r="AX85" i="5"/>
  <c r="BC84" i="5"/>
  <c r="AX84" i="5"/>
  <c r="BC83" i="5"/>
  <c r="AX83" i="5"/>
  <c r="BC82" i="5"/>
  <c r="AX82" i="5"/>
  <c r="BC81" i="5"/>
  <c r="AX81" i="5"/>
  <c r="AX80" i="5"/>
  <c r="BC80" i="5" s="1"/>
  <c r="BC79" i="5"/>
  <c r="AX79" i="5"/>
  <c r="AX78" i="5"/>
  <c r="BC78" i="5" s="1"/>
  <c r="BC77" i="5"/>
  <c r="AX77" i="5"/>
  <c r="AX76" i="5"/>
  <c r="BC76" i="5" s="1"/>
  <c r="BH75" i="5" s="1"/>
  <c r="AX73" i="5"/>
  <c r="BC73" i="5" s="1"/>
  <c r="BH72" i="5" s="1"/>
  <c r="BC71" i="5"/>
  <c r="AX71" i="5"/>
  <c r="AX70" i="5"/>
  <c r="BC70" i="5" s="1"/>
  <c r="AX69" i="5"/>
  <c r="BC69" i="5" s="1"/>
  <c r="AX66" i="5"/>
  <c r="BC66" i="5" s="1"/>
  <c r="AX65" i="5"/>
  <c r="BC65" i="5" s="1"/>
  <c r="AX64" i="5"/>
  <c r="BC64" i="5" s="1"/>
  <c r="BC63" i="5"/>
  <c r="AX63" i="5"/>
  <c r="AX60" i="5"/>
  <c r="BC60" i="5" s="1"/>
  <c r="AX59" i="5"/>
  <c r="BC59" i="5" s="1"/>
  <c r="AX58" i="5"/>
  <c r="BC58" i="5" s="1"/>
  <c r="AX57" i="5"/>
  <c r="BC57" i="5" s="1"/>
  <c r="AX56" i="5"/>
  <c r="BC56" i="5" s="1"/>
  <c r="AX53" i="5"/>
  <c r="BC53" i="5" s="1"/>
  <c r="BH52" i="5" s="1"/>
  <c r="AX51" i="5"/>
  <c r="BC51" i="5" s="1"/>
  <c r="AX50" i="5"/>
  <c r="BC50" i="5" s="1"/>
  <c r="BH47" i="5"/>
  <c r="AX46" i="5"/>
  <c r="BC46" i="5" s="1"/>
  <c r="BH44" i="5" s="1"/>
  <c r="AX45" i="5"/>
  <c r="AX43" i="5"/>
  <c r="BC43" i="5" s="1"/>
  <c r="AX42" i="5"/>
  <c r="BC42" i="5" s="1"/>
  <c r="AX39" i="5"/>
  <c r="BC39" i="5" s="1"/>
  <c r="AX38" i="5"/>
  <c r="BC38" i="5" s="1"/>
  <c r="AX36" i="5"/>
  <c r="BC36" i="5" s="1"/>
  <c r="AX35" i="5"/>
  <c r="BC35" i="5" s="1"/>
  <c r="BC32" i="5"/>
  <c r="AX30" i="5"/>
  <c r="BC30" i="5" s="1"/>
  <c r="AX29" i="5"/>
  <c r="BC29" i="5" s="1"/>
  <c r="BC26" i="5"/>
  <c r="AX26" i="5"/>
  <c r="AX25" i="5"/>
  <c r="BC25" i="5" s="1"/>
  <c r="AX24" i="5"/>
  <c r="BC24" i="5" s="1"/>
  <c r="AX23" i="5"/>
  <c r="BC23" i="5" s="1"/>
  <c r="AX21" i="5"/>
  <c r="BC21" i="5" s="1"/>
  <c r="AX20" i="5"/>
  <c r="BC20" i="5" s="1"/>
  <c r="AX19" i="5"/>
  <c r="BC19" i="5" s="1"/>
  <c r="AX18" i="5"/>
  <c r="BC18" i="5" s="1"/>
  <c r="AX17" i="5"/>
  <c r="BC17" i="5" s="1"/>
  <c r="AX15" i="5"/>
  <c r="BC15" i="5" s="1"/>
  <c r="AX14" i="5"/>
  <c r="BC14" i="5" s="1"/>
  <c r="AX13" i="5"/>
  <c r="BC13" i="5" s="1"/>
  <c r="AX10" i="5"/>
  <c r="BC10" i="5" s="1"/>
  <c r="BH9" i="5" s="1"/>
  <c r="Z38" i="4"/>
  <c r="Z39" i="4"/>
  <c r="BC99" i="4"/>
  <c r="BH98" i="4"/>
  <c r="AX96" i="4"/>
  <c r="BC96" i="4" s="1"/>
  <c r="AX95" i="4"/>
  <c r="BC95" i="4" s="1"/>
  <c r="AX94" i="4"/>
  <c r="BC94" i="4" s="1"/>
  <c r="AX93" i="4"/>
  <c r="BC93" i="4" s="1"/>
  <c r="AX92" i="4"/>
  <c r="BC92" i="4" s="1"/>
  <c r="BC90" i="4"/>
  <c r="AX90" i="4"/>
  <c r="AX89" i="4"/>
  <c r="BC89" i="4" s="1"/>
  <c r="BC88" i="4"/>
  <c r="AX88" i="4"/>
  <c r="AX87" i="4"/>
  <c r="BC87" i="4" s="1"/>
  <c r="BC86" i="4"/>
  <c r="AX86" i="4"/>
  <c r="AX85" i="4"/>
  <c r="BC85" i="4" s="1"/>
  <c r="BC84" i="4"/>
  <c r="AX84" i="4"/>
  <c r="AX83" i="4"/>
  <c r="BC83" i="4" s="1"/>
  <c r="BC82" i="4"/>
  <c r="AX82" i="4"/>
  <c r="AX81" i="4"/>
  <c r="BC81" i="4" s="1"/>
  <c r="BC80" i="4"/>
  <c r="AX80" i="4"/>
  <c r="AX79" i="4"/>
  <c r="BC79" i="4" s="1"/>
  <c r="BC78" i="4"/>
  <c r="AX78" i="4"/>
  <c r="AX77" i="4"/>
  <c r="BC77" i="4" s="1"/>
  <c r="BC76" i="4"/>
  <c r="AX76" i="4"/>
  <c r="AX39" i="4"/>
  <c r="BC39" i="4" s="1"/>
  <c r="AX38" i="4"/>
  <c r="BC38" i="4" s="1"/>
  <c r="AX36" i="4"/>
  <c r="BC36" i="4" s="1"/>
  <c r="Z36" i="4"/>
  <c r="Z35" i="4"/>
  <c r="AX35" i="4" s="1"/>
  <c r="BC35" i="4" s="1"/>
  <c r="AX73" i="4"/>
  <c r="BC73" i="4" s="1"/>
  <c r="BH72" i="4" s="1"/>
  <c r="AX71" i="4"/>
  <c r="BC71" i="4" s="1"/>
  <c r="AX70" i="4"/>
  <c r="BC70" i="4" s="1"/>
  <c r="AX69" i="4"/>
  <c r="BC69" i="4" s="1"/>
  <c r="AX66" i="4"/>
  <c r="BC66" i="4" s="1"/>
  <c r="AX65" i="4"/>
  <c r="BC65" i="4" s="1"/>
  <c r="AX64" i="4"/>
  <c r="BC64" i="4" s="1"/>
  <c r="AX63" i="4"/>
  <c r="BC63" i="4" s="1"/>
  <c r="AX60" i="4"/>
  <c r="BC60" i="4" s="1"/>
  <c r="AX59" i="4"/>
  <c r="BC59" i="4" s="1"/>
  <c r="AX58" i="4"/>
  <c r="BC58" i="4" s="1"/>
  <c r="AX57" i="4"/>
  <c r="BC57" i="4" s="1"/>
  <c r="BC56" i="4"/>
  <c r="AX56" i="4"/>
  <c r="AX53" i="4"/>
  <c r="BC53" i="4" s="1"/>
  <c r="BH52" i="4" s="1"/>
  <c r="AX51" i="4"/>
  <c r="BC51" i="4" s="1"/>
  <c r="AX50" i="4"/>
  <c r="BC50" i="4" s="1"/>
  <c r="BH47" i="4"/>
  <c r="AX46" i="4"/>
  <c r="BC46" i="4" s="1"/>
  <c r="BH44" i="4" s="1"/>
  <c r="AX45" i="4"/>
  <c r="AX43" i="4"/>
  <c r="BC43" i="4" s="1"/>
  <c r="AX42" i="4"/>
  <c r="BC42" i="4" s="1"/>
  <c r="BC32" i="4"/>
  <c r="AX30" i="4"/>
  <c r="BC30" i="4" s="1"/>
  <c r="AX29" i="4"/>
  <c r="BC29" i="4" s="1"/>
  <c r="AX26" i="4"/>
  <c r="BC26" i="4" s="1"/>
  <c r="AX25" i="4"/>
  <c r="BC25" i="4" s="1"/>
  <c r="AX24" i="4"/>
  <c r="BC24" i="4" s="1"/>
  <c r="AX23" i="4"/>
  <c r="BC23" i="4" s="1"/>
  <c r="AX21" i="4"/>
  <c r="BC21" i="4" s="1"/>
  <c r="AX20" i="4"/>
  <c r="BC20" i="4" s="1"/>
  <c r="AX19" i="4"/>
  <c r="BC19" i="4" s="1"/>
  <c r="AX18" i="4"/>
  <c r="BC18" i="4" s="1"/>
  <c r="AX17" i="4"/>
  <c r="BC17" i="4" s="1"/>
  <c r="AX15" i="4"/>
  <c r="BC15" i="4" s="1"/>
  <c r="AX14" i="4"/>
  <c r="BC14" i="4" s="1"/>
  <c r="AX13" i="4"/>
  <c r="BC13" i="4" s="1"/>
  <c r="AX10" i="4"/>
  <c r="BC10" i="4" s="1"/>
  <c r="BH9" i="4" s="1"/>
  <c r="Z36" i="3"/>
  <c r="AX36" i="3" s="1"/>
  <c r="BC36" i="3" s="1"/>
  <c r="Z35" i="3"/>
  <c r="AX35" i="3" s="1"/>
  <c r="BC35" i="3" s="1"/>
  <c r="BC99" i="3"/>
  <c r="BH98" i="3" s="1"/>
  <c r="AX96" i="3"/>
  <c r="BC96" i="3" s="1"/>
  <c r="AX95" i="3"/>
  <c r="BC95" i="3" s="1"/>
  <c r="AX94" i="3"/>
  <c r="BC94" i="3" s="1"/>
  <c r="AX93" i="3"/>
  <c r="BC93" i="3" s="1"/>
  <c r="AX92" i="3"/>
  <c r="BC92" i="3" s="1"/>
  <c r="AX90" i="3"/>
  <c r="BC90" i="3" s="1"/>
  <c r="AX89" i="3"/>
  <c r="BC89" i="3" s="1"/>
  <c r="AX88" i="3"/>
  <c r="BC88" i="3" s="1"/>
  <c r="AX87" i="3"/>
  <c r="BC87" i="3" s="1"/>
  <c r="AX86" i="3"/>
  <c r="BC86" i="3" s="1"/>
  <c r="AX85" i="3"/>
  <c r="BC85" i="3" s="1"/>
  <c r="AX84" i="3"/>
  <c r="BC84" i="3" s="1"/>
  <c r="AX83" i="3"/>
  <c r="BC83" i="3" s="1"/>
  <c r="AX82" i="3"/>
  <c r="BC82" i="3" s="1"/>
  <c r="BC81" i="3"/>
  <c r="AX81" i="3"/>
  <c r="AX80" i="3"/>
  <c r="BC80" i="3" s="1"/>
  <c r="AX79" i="3"/>
  <c r="BC79" i="3" s="1"/>
  <c r="AX78" i="3"/>
  <c r="BC78" i="3" s="1"/>
  <c r="AX77" i="3"/>
  <c r="BC77" i="3" s="1"/>
  <c r="AX76" i="3"/>
  <c r="BC76" i="3" s="1"/>
  <c r="AX73" i="3"/>
  <c r="BC73" i="3" s="1"/>
  <c r="BH72" i="3" s="1"/>
  <c r="BC71" i="3"/>
  <c r="AX71" i="3"/>
  <c r="AX70" i="3"/>
  <c r="BC70" i="3" s="1"/>
  <c r="BC69" i="3"/>
  <c r="AX69" i="3"/>
  <c r="AX66" i="3"/>
  <c r="BC66" i="3" s="1"/>
  <c r="AX65" i="3"/>
  <c r="BC65" i="3" s="1"/>
  <c r="AX64" i="3"/>
  <c r="BC64" i="3" s="1"/>
  <c r="AX63" i="3"/>
  <c r="BC63" i="3" s="1"/>
  <c r="BC60" i="3"/>
  <c r="AX60" i="3"/>
  <c r="AX59" i="3"/>
  <c r="BC59" i="3" s="1"/>
  <c r="BC58" i="3"/>
  <c r="AX58" i="3"/>
  <c r="BC57" i="3"/>
  <c r="AX57" i="3"/>
  <c r="AX56" i="3"/>
  <c r="BC56" i="3" s="1"/>
  <c r="AX53" i="3"/>
  <c r="BC53" i="3" s="1"/>
  <c r="BH52" i="3" s="1"/>
  <c r="BC51" i="3"/>
  <c r="AX51" i="3"/>
  <c r="BC50" i="3"/>
  <c r="AX50" i="3"/>
  <c r="BH49" i="3"/>
  <c r="BH47" i="3"/>
  <c r="AX46" i="3"/>
  <c r="BC46" i="3" s="1"/>
  <c r="BH44" i="3" s="1"/>
  <c r="AX45" i="3"/>
  <c r="BC43" i="3"/>
  <c r="AX43" i="3"/>
  <c r="AX42" i="3"/>
  <c r="BC42" i="3" s="1"/>
  <c r="AX39" i="3"/>
  <c r="BC39" i="3" s="1"/>
  <c r="AX38" i="3"/>
  <c r="BC38" i="3" s="1"/>
  <c r="BC32" i="3"/>
  <c r="BC30" i="3"/>
  <c r="AX30" i="3"/>
  <c r="BC29" i="3"/>
  <c r="BH28" i="3" s="1"/>
  <c r="AX29" i="3"/>
  <c r="AX26" i="3"/>
  <c r="BC26" i="3" s="1"/>
  <c r="AX25" i="3"/>
  <c r="BC25" i="3" s="1"/>
  <c r="AX24" i="3"/>
  <c r="BC24" i="3" s="1"/>
  <c r="AX23" i="3"/>
  <c r="BC23" i="3" s="1"/>
  <c r="BC21" i="3"/>
  <c r="AX21" i="3"/>
  <c r="BC20" i="3"/>
  <c r="AX20" i="3"/>
  <c r="BC19" i="3"/>
  <c r="AX19" i="3"/>
  <c r="BC18" i="3"/>
  <c r="AX18" i="3"/>
  <c r="BC17" i="3"/>
  <c r="BH16" i="3" s="1"/>
  <c r="AX17" i="3"/>
  <c r="AX15" i="3"/>
  <c r="BC15" i="3" s="1"/>
  <c r="AX14" i="3"/>
  <c r="BC14" i="3" s="1"/>
  <c r="AX13" i="3"/>
  <c r="BC13" i="3" s="1"/>
  <c r="BC10" i="3"/>
  <c r="AX10" i="3"/>
  <c r="BH9" i="3"/>
  <c r="BH62" i="3" l="1"/>
  <c r="BH41" i="5"/>
  <c r="BH37" i="5"/>
  <c r="BH28" i="5"/>
  <c r="BH22" i="5"/>
  <c r="BH12" i="5"/>
  <c r="BH16" i="5"/>
  <c r="BH68" i="5"/>
  <c r="BH34" i="5"/>
  <c r="BH91" i="5"/>
  <c r="BH49" i="5"/>
  <c r="BH55" i="5"/>
  <c r="BH62" i="5"/>
  <c r="BH41" i="4"/>
  <c r="BH49" i="4"/>
  <c r="BH91" i="4"/>
  <c r="BH75" i="4"/>
  <c r="BH75" i="3"/>
  <c r="BH55" i="4"/>
  <c r="BH28" i="4"/>
  <c r="BH16" i="4"/>
  <c r="BH12" i="4"/>
  <c r="BH68" i="4"/>
  <c r="BH22" i="4"/>
  <c r="BH62" i="4"/>
  <c r="BH68" i="3"/>
  <c r="BH55" i="3"/>
  <c r="BH41" i="3"/>
  <c r="BH34" i="3"/>
  <c r="BH37" i="3"/>
  <c r="BH12" i="3"/>
  <c r="BH91" i="3"/>
  <c r="BH22" i="3"/>
  <c r="AX96" i="2"/>
  <c r="BC96" i="2" s="1"/>
  <c r="AX95" i="2"/>
  <c r="BC95" i="2" s="1"/>
  <c r="AX94" i="2"/>
  <c r="BC94" i="2" s="1"/>
  <c r="AX93" i="2"/>
  <c r="BC93" i="2" s="1"/>
  <c r="AX85" i="2"/>
  <c r="BC85" i="2" s="1"/>
  <c r="AX86" i="2"/>
  <c r="BC86" i="2" s="1"/>
  <c r="AX90" i="2"/>
  <c r="BC90" i="2" s="1"/>
  <c r="AX89" i="2"/>
  <c r="BC89" i="2" s="1"/>
  <c r="AX88" i="2"/>
  <c r="BC88" i="2" s="1"/>
  <c r="AX87" i="2"/>
  <c r="BC87" i="2" s="1"/>
  <c r="AX84" i="2"/>
  <c r="BC84" i="2" s="1"/>
  <c r="AX83" i="2"/>
  <c r="BC83" i="2" s="1"/>
  <c r="BC82" i="2"/>
  <c r="AX82" i="2"/>
  <c r="AX81" i="2"/>
  <c r="BC81" i="2" s="1"/>
  <c r="AX80" i="2"/>
  <c r="BC80" i="2" s="1"/>
  <c r="AX79" i="2"/>
  <c r="BC79" i="2" s="1"/>
  <c r="AX78" i="2"/>
  <c r="BC78" i="2" s="1"/>
  <c r="AX77" i="2"/>
  <c r="BC77" i="2" s="1"/>
  <c r="AX51" i="2"/>
  <c r="BC51" i="2" s="1"/>
  <c r="AX50" i="2"/>
  <c r="BC50" i="2" s="1"/>
  <c r="AX43" i="2"/>
  <c r="BC43" i="2" s="1"/>
  <c r="AX42" i="2"/>
  <c r="BH47" i="2"/>
  <c r="BC42" i="2"/>
  <c r="AX46" i="2"/>
  <c r="BC46" i="2" s="1"/>
  <c r="AX45" i="2"/>
  <c r="AX39" i="2"/>
  <c r="BC39" i="2" s="1"/>
  <c r="AX38" i="2"/>
  <c r="BC38" i="2" s="1"/>
  <c r="AX36" i="2"/>
  <c r="BC36" i="2" s="1"/>
  <c r="AX35" i="2"/>
  <c r="BC35" i="2" s="1"/>
  <c r="BH34" i="2" s="1"/>
  <c r="AX30" i="2"/>
  <c r="BC30" i="2" s="1"/>
  <c r="AX73" i="2"/>
  <c r="BC73" i="2" s="1"/>
  <c r="BH72" i="2" s="1"/>
  <c r="AX70" i="2"/>
  <c r="BC70" i="2" s="1"/>
  <c r="AX69" i="2"/>
  <c r="AX71" i="2"/>
  <c r="BC71" i="2" s="1"/>
  <c r="AX66" i="2"/>
  <c r="BC66" i="2" s="1"/>
  <c r="AX65" i="2"/>
  <c r="BC65" i="2" s="1"/>
  <c r="AX64" i="2"/>
  <c r="BC64" i="2" s="1"/>
  <c r="AX63" i="2"/>
  <c r="BC63" i="2" s="1"/>
  <c r="AX60" i="2"/>
  <c r="BC60" i="2" s="1"/>
  <c r="AX59" i="2"/>
  <c r="BC59" i="2" s="1"/>
  <c r="AX58" i="2"/>
  <c r="BC58" i="2" s="1"/>
  <c r="AX57" i="2"/>
  <c r="BC57" i="2" s="1"/>
  <c r="AX56" i="2"/>
  <c r="BC56" i="2" s="1"/>
  <c r="AX26" i="2"/>
  <c r="BC26" i="2" s="1"/>
  <c r="AX21" i="2"/>
  <c r="BC21" i="2" s="1"/>
  <c r="AX25" i="2"/>
  <c r="BC25" i="2" s="1"/>
  <c r="AX24" i="2"/>
  <c r="BC24" i="2" s="1"/>
  <c r="AX20" i="2"/>
  <c r="BC20" i="2" s="1"/>
  <c r="AX19" i="2"/>
  <c r="BC19" i="2" s="1"/>
  <c r="AX18" i="2"/>
  <c r="BC18" i="2" s="1"/>
  <c r="AX15" i="2"/>
  <c r="BC15" i="2" s="1"/>
  <c r="AX14" i="2"/>
  <c r="AX13" i="2"/>
  <c r="BC13" i="2" s="1"/>
  <c r="BC14" i="2"/>
  <c r="BC99" i="2"/>
  <c r="BH98" i="2" s="1"/>
  <c r="AX92" i="2"/>
  <c r="BC92" i="2" s="1"/>
  <c r="AX76" i="2"/>
  <c r="BC76" i="2" s="1"/>
  <c r="BC69" i="2"/>
  <c r="AX53" i="2"/>
  <c r="BC53" i="2" s="1"/>
  <c r="BH52" i="2" s="1"/>
  <c r="BC32" i="2"/>
  <c r="AX29" i="2"/>
  <c r="BC29" i="2" s="1"/>
  <c r="AX10" i="2"/>
  <c r="BC10" i="2" s="1"/>
  <c r="BH9" i="2" s="1"/>
  <c r="AX23" i="2"/>
  <c r="BC23" i="2" s="1"/>
  <c r="AX17" i="2"/>
  <c r="BC17" i="2" s="1"/>
  <c r="BH91" i="2" l="1"/>
  <c r="BH75" i="2"/>
  <c r="BH49" i="2"/>
  <c r="BH44" i="2"/>
  <c r="BH68" i="2"/>
  <c r="BH41" i="2"/>
  <c r="BH37" i="2"/>
  <c r="BH62" i="2"/>
  <c r="BH28" i="2"/>
  <c r="BH55" i="2"/>
  <c r="BH12" i="2"/>
  <c r="BH16" i="2"/>
  <c r="BH22" i="2"/>
</calcChain>
</file>

<file path=xl/sharedStrings.xml><?xml version="1.0" encoding="utf-8"?>
<sst xmlns="http://schemas.openxmlformats.org/spreadsheetml/2006/main" count="1512" uniqueCount="203">
  <si>
    <r>
      <rPr>
        <b/>
        <sz val="7"/>
        <rFont val="Arial"/>
      </rPr>
      <t>ITEM</t>
    </r>
  </si>
  <si>
    <r>
      <rPr>
        <b/>
        <sz val="7"/>
        <rFont val="Arial"/>
      </rPr>
      <t>CÓDIGO</t>
    </r>
  </si>
  <si>
    <r>
      <rPr>
        <b/>
        <sz val="7"/>
        <rFont val="Arial"/>
      </rPr>
      <t>DESCRIÇÃO</t>
    </r>
  </si>
  <si>
    <r>
      <rPr>
        <b/>
        <sz val="7"/>
        <rFont val="Arial"/>
      </rPr>
      <t>FONTE</t>
    </r>
  </si>
  <si>
    <r>
      <rPr>
        <b/>
        <sz val="7"/>
        <rFont val="Arial"/>
      </rPr>
      <t>UNID</t>
    </r>
  </si>
  <si>
    <r>
      <rPr>
        <b/>
        <sz val="7"/>
        <rFont val="Arial"/>
      </rPr>
      <t>QUANTIDADE</t>
    </r>
  </si>
  <si>
    <r>
      <rPr>
        <b/>
        <sz val="7"/>
        <rFont val="Arial"/>
      </rPr>
      <t>PREÇO UNITÁRIO R$</t>
    </r>
  </si>
  <si>
    <r>
      <rPr>
        <b/>
        <sz val="7"/>
        <rFont val="Arial"/>
      </rPr>
      <t>PREÇO TOTAL R$</t>
    </r>
  </si>
  <si>
    <r>
      <rPr>
        <b/>
        <sz val="7"/>
        <rFont val="Arial"/>
      </rPr>
      <t>SEM BDI</t>
    </r>
  </si>
  <si>
    <r>
      <rPr>
        <b/>
        <sz val="7"/>
        <rFont val="Arial"/>
      </rPr>
      <t>COM BDI</t>
    </r>
  </si>
  <si>
    <r>
      <rPr>
        <b/>
        <sz val="7"/>
        <rFont val="Arial"/>
      </rPr>
      <t>1</t>
    </r>
  </si>
  <si>
    <r>
      <rPr>
        <b/>
        <sz val="7"/>
        <rFont val="Arial"/>
      </rPr>
      <t>SERVIÇOS PRELIMINARES</t>
    </r>
  </si>
  <si>
    <r>
      <rPr>
        <sz val="7"/>
        <rFont val="Arial"/>
      </rPr>
      <t>1.1</t>
    </r>
  </si>
  <si>
    <r>
      <rPr>
        <sz val="7"/>
        <rFont val="Arial"/>
      </rPr>
      <t>74209/001</t>
    </r>
  </si>
  <si>
    <r>
      <rPr>
        <sz val="7"/>
        <rFont val="Arial"/>
      </rPr>
      <t>SINAPI</t>
    </r>
  </si>
  <si>
    <r>
      <rPr>
        <sz val="7"/>
        <rFont val="Arial"/>
      </rPr>
      <t>M2</t>
    </r>
  </si>
  <si>
    <r>
      <rPr>
        <b/>
        <sz val="7"/>
        <rFont val="Arial"/>
      </rPr>
      <t>2</t>
    </r>
  </si>
  <si>
    <r>
      <rPr>
        <b/>
        <sz val="7"/>
        <rFont val="Arial"/>
      </rPr>
      <t>RETIRADAS E DEMOLIÇÕES</t>
    </r>
  </si>
  <si>
    <r>
      <rPr>
        <sz val="7"/>
        <rFont val="Arial"/>
      </rPr>
      <t>2.1</t>
    </r>
  </si>
  <si>
    <r>
      <rPr>
        <sz val="7"/>
        <rFont val="Arial"/>
      </rPr>
      <t>97622</t>
    </r>
  </si>
  <si>
    <r>
      <rPr>
        <sz val="7"/>
        <rFont val="Arial"/>
      </rPr>
      <t>M3</t>
    </r>
  </si>
  <si>
    <r>
      <rPr>
        <sz val="7"/>
        <rFont val="Arial"/>
      </rPr>
      <t>2.2</t>
    </r>
  </si>
  <si>
    <r>
      <rPr>
        <sz val="7"/>
        <rFont val="Arial"/>
      </rPr>
      <t>97647</t>
    </r>
  </si>
  <si>
    <r>
      <rPr>
        <sz val="7"/>
        <rFont val="Arial"/>
      </rPr>
      <t>2.3</t>
    </r>
  </si>
  <si>
    <r>
      <rPr>
        <sz val="7"/>
        <rFont val="Arial"/>
      </rPr>
      <t>S00012-ORSE</t>
    </r>
  </si>
  <si>
    <r>
      <rPr>
        <sz val="7"/>
        <rFont val="Arial"/>
      </rPr>
      <t>ORSE</t>
    </r>
  </si>
  <si>
    <r>
      <rPr>
        <b/>
        <sz val="7"/>
        <rFont val="Arial"/>
      </rPr>
      <t>3</t>
    </r>
  </si>
  <si>
    <r>
      <rPr>
        <b/>
        <sz val="7"/>
        <rFont val="Arial"/>
      </rPr>
      <t>ALVENARIA</t>
    </r>
  </si>
  <si>
    <r>
      <rPr>
        <sz val="7"/>
        <rFont val="Arial"/>
      </rPr>
      <t>3.1</t>
    </r>
  </si>
  <si>
    <r>
      <rPr>
        <sz val="7"/>
        <rFont val="Arial"/>
      </rPr>
      <t>89168</t>
    </r>
  </si>
  <si>
    <r>
      <rPr>
        <sz val="7"/>
        <rFont val="Arial"/>
      </rPr>
      <t>3.2</t>
    </r>
  </si>
  <si>
    <r>
      <rPr>
        <sz val="7"/>
        <rFont val="Arial"/>
      </rPr>
      <t>93188</t>
    </r>
  </si>
  <si>
    <r>
      <rPr>
        <sz val="7"/>
        <rFont val="Arial"/>
      </rPr>
      <t>M</t>
    </r>
  </si>
  <si>
    <r>
      <rPr>
        <b/>
        <sz val="7"/>
        <rFont val="Arial"/>
      </rPr>
      <t>4</t>
    </r>
  </si>
  <si>
    <r>
      <rPr>
        <b/>
        <sz val="7"/>
        <rFont val="Arial"/>
      </rPr>
      <t>REVESTIMENTO</t>
    </r>
  </si>
  <si>
    <r>
      <rPr>
        <sz val="7"/>
        <rFont val="Arial"/>
      </rPr>
      <t>4.1</t>
    </r>
  </si>
  <si>
    <r>
      <rPr>
        <sz val="7"/>
        <rFont val="Arial"/>
      </rPr>
      <t>87893</t>
    </r>
  </si>
  <si>
    <r>
      <rPr>
        <sz val="7"/>
        <rFont val="Arial"/>
      </rPr>
      <t>4.2</t>
    </r>
  </si>
  <si>
    <r>
      <rPr>
        <sz val="7"/>
        <rFont val="Arial"/>
      </rPr>
      <t>87794</t>
    </r>
  </si>
  <si>
    <r>
      <rPr>
        <b/>
        <sz val="7"/>
        <rFont val="Arial"/>
      </rPr>
      <t>5</t>
    </r>
  </si>
  <si>
    <r>
      <rPr>
        <b/>
        <sz val="7"/>
        <rFont val="Arial"/>
      </rPr>
      <t>CONCRETO</t>
    </r>
  </si>
  <si>
    <r>
      <rPr>
        <sz val="7"/>
        <rFont val="Arial"/>
      </rPr>
      <t>5.1</t>
    </r>
  </si>
  <si>
    <r>
      <rPr>
        <sz val="7"/>
        <rFont val="Arial"/>
      </rPr>
      <t>92431</t>
    </r>
  </si>
  <si>
    <r>
      <rPr>
        <sz val="7"/>
        <rFont val="Arial"/>
      </rPr>
      <t>5.2</t>
    </r>
  </si>
  <si>
    <r>
      <rPr>
        <sz val="7"/>
        <rFont val="Arial"/>
      </rPr>
      <t>92775</t>
    </r>
  </si>
  <si>
    <r>
      <rPr>
        <sz val="7"/>
        <rFont val="Arial"/>
      </rPr>
      <t>KG</t>
    </r>
  </si>
  <si>
    <r>
      <rPr>
        <sz val="7"/>
        <rFont val="Arial"/>
      </rPr>
      <t>5.3</t>
    </r>
  </si>
  <si>
    <r>
      <rPr>
        <sz val="7"/>
        <rFont val="Arial"/>
      </rPr>
      <t>92778</t>
    </r>
  </si>
  <si>
    <r>
      <rPr>
        <sz val="7"/>
        <rFont val="Arial"/>
      </rPr>
      <t>5.4</t>
    </r>
  </si>
  <si>
    <r>
      <rPr>
        <sz val="7"/>
        <rFont val="Arial"/>
      </rPr>
      <t>92718</t>
    </r>
  </si>
  <si>
    <r>
      <rPr>
        <sz val="7"/>
        <rFont val="Arial"/>
      </rPr>
      <t>5.5</t>
    </r>
  </si>
  <si>
    <r>
      <rPr>
        <sz val="7"/>
        <rFont val="Arial"/>
      </rPr>
      <t>S04254-ORSE</t>
    </r>
  </si>
  <si>
    <r>
      <rPr>
        <b/>
        <sz val="7"/>
        <rFont val="Arial"/>
      </rPr>
      <t>6</t>
    </r>
  </si>
  <si>
    <r>
      <rPr>
        <b/>
        <sz val="7"/>
        <rFont val="Arial"/>
      </rPr>
      <t>COBERTA</t>
    </r>
  </si>
  <si>
    <r>
      <rPr>
        <sz val="7"/>
        <rFont val="Arial"/>
      </rPr>
      <t>6.1</t>
    </r>
  </si>
  <si>
    <r>
      <rPr>
        <sz val="7"/>
        <rFont val="Arial"/>
      </rPr>
      <t>94207</t>
    </r>
  </si>
  <si>
    <r>
      <rPr>
        <b/>
        <sz val="7"/>
        <rFont val="Arial"/>
      </rPr>
      <t>7</t>
    </r>
  </si>
  <si>
    <r>
      <rPr>
        <b/>
        <sz val="7"/>
        <rFont val="Arial"/>
      </rPr>
      <t>FORRO</t>
    </r>
  </si>
  <si>
    <r>
      <rPr>
        <sz val="7"/>
        <rFont val="Arial"/>
      </rPr>
      <t>7.1</t>
    </r>
  </si>
  <si>
    <r>
      <rPr>
        <sz val="7"/>
        <rFont val="Arial"/>
      </rPr>
      <t>96111</t>
    </r>
  </si>
  <si>
    <r>
      <rPr>
        <b/>
        <sz val="7"/>
        <rFont val="Arial"/>
      </rPr>
      <t>8</t>
    </r>
  </si>
  <si>
    <r>
      <rPr>
        <b/>
        <sz val="7"/>
        <rFont val="Arial"/>
      </rPr>
      <t>DRENAGEM</t>
    </r>
  </si>
  <si>
    <r>
      <rPr>
        <sz val="7"/>
        <rFont val="Arial"/>
      </rPr>
      <t>8.1</t>
    </r>
  </si>
  <si>
    <r>
      <rPr>
        <sz val="7"/>
        <rFont val="Arial"/>
      </rPr>
      <t>94228</t>
    </r>
  </si>
  <si>
    <r>
      <rPr>
        <sz val="7"/>
        <rFont val="Arial"/>
      </rPr>
      <t>8.2</t>
    </r>
  </si>
  <si>
    <r>
      <rPr>
        <sz val="7"/>
        <rFont val="Arial"/>
      </rPr>
      <t>94229</t>
    </r>
  </si>
  <si>
    <r>
      <rPr>
        <b/>
        <sz val="7"/>
        <rFont val="Arial"/>
      </rPr>
      <t>9</t>
    </r>
  </si>
  <si>
    <r>
      <rPr>
        <b/>
        <sz val="7"/>
        <rFont val="Arial"/>
      </rPr>
      <t>PINTURA</t>
    </r>
  </si>
  <si>
    <r>
      <rPr>
        <sz val="7"/>
        <rFont val="Arial"/>
      </rPr>
      <t>9.1</t>
    </r>
  </si>
  <si>
    <r>
      <rPr>
        <sz val="7"/>
        <rFont val="Arial"/>
      </rPr>
      <t>88489</t>
    </r>
  </si>
  <si>
    <r>
      <rPr>
        <sz val="7"/>
        <rFont val="Arial"/>
      </rPr>
      <t>9.2</t>
    </r>
  </si>
  <si>
    <r>
      <rPr>
        <b/>
        <sz val="7"/>
        <rFont val="Arial"/>
      </rPr>
      <t>10</t>
    </r>
  </si>
  <si>
    <r>
      <rPr>
        <b/>
        <sz val="7"/>
        <rFont val="Arial"/>
      </rPr>
      <t>SERVIÇOS DIVERSOS</t>
    </r>
  </si>
  <si>
    <r>
      <rPr>
        <sz val="7"/>
        <rFont val="Arial"/>
      </rPr>
      <t>10.1</t>
    </r>
  </si>
  <si>
    <r>
      <rPr>
        <sz val="7"/>
        <rFont val="Arial"/>
      </rPr>
      <t>CP-20362297</t>
    </r>
  </si>
  <si>
    <r>
      <rPr>
        <sz val="7"/>
        <rFont val="Arial"/>
      </rPr>
      <t>PRÓPRIA</t>
    </r>
  </si>
  <si>
    <r>
      <rPr>
        <b/>
        <sz val="6"/>
        <rFont val="Arial"/>
      </rPr>
      <t>VALOR ENCARGOS:</t>
    </r>
  </si>
  <si>
    <r>
      <rPr>
        <b/>
        <sz val="6"/>
        <rFont val="Arial"/>
      </rPr>
      <t>VALOR BDI:</t>
    </r>
  </si>
  <si>
    <r>
      <rPr>
        <b/>
        <sz val="6"/>
        <rFont val="Arial"/>
      </rPr>
      <t>VALOR TOTAL:</t>
    </r>
  </si>
  <si>
    <r>
      <rPr>
        <b/>
        <sz val="8"/>
        <rFont val="Arial"/>
      </rPr>
      <t>OITENTA E NOVE MIL CENTO E DOZE REAIS E OITENTA CENTAVOS</t>
    </r>
  </si>
  <si>
    <t>OBRA:</t>
  </si>
  <si>
    <t>BANCOS:</t>
  </si>
  <si>
    <t>BDI:</t>
  </si>
  <si>
    <t>ENCARGOS SOCIAIS</t>
  </si>
  <si>
    <t>Não desonerado; embutido nos preços unitários dos insumos de mão-de-obra, de acordo com as bases.</t>
  </si>
  <si>
    <t>ORÇAMENTISTA:</t>
  </si>
  <si>
    <t>ENG. STONY FILHO / CREA-PB: 1618253964</t>
  </si>
  <si>
    <t>ITEM</t>
  </si>
  <si>
    <t>DESCRIÇÃO</t>
  </si>
  <si>
    <t>VEZ</t>
  </si>
  <si>
    <t>DADOS</t>
  </si>
  <si>
    <t>RESULTADO</t>
  </si>
  <si>
    <t>UND</t>
  </si>
  <si>
    <t>X1</t>
  </si>
  <si>
    <t>X2</t>
  </si>
  <si>
    <t>Y1</t>
  </si>
  <si>
    <t>Y2</t>
  </si>
  <si>
    <t>Z1</t>
  </si>
  <si>
    <t>Z2</t>
  </si>
  <si>
    <t>PARCIAL</t>
  </si>
  <si>
    <t>TOTAL</t>
  </si>
  <si>
    <t>GERAL</t>
  </si>
  <si>
    <t>SERVIÇOS PRELIMINARES</t>
  </si>
  <si>
    <t>1.1</t>
  </si>
  <si>
    <t>m²</t>
  </si>
  <si>
    <t>Apoio</t>
  </si>
  <si>
    <t>-</t>
  </si>
  <si>
    <t>PLACA DE OBRA EM CHAPA DE ACO GALVANIZADO (2,00X3,00M)</t>
  </si>
  <si>
    <t>RETIRADAS E DEMOLIÇÕES</t>
  </si>
  <si>
    <t>DEMOLIÇÃO DE ALVENARIA DE BLOCO FURADO, DE FORMA MANUAL, SEM REAPROVEITAMENTO. AF_12/2017</t>
  </si>
  <si>
    <t>REMOÇÃO DE TELHAS, DE FIBROCIMENTO, METÁLICA E CERÂMICA, DE FORMA MANUAL, SEM REAPROVEITAMENTO. AF_12/2017</t>
  </si>
  <si>
    <t>DEMOLIÇÃO DE FORROS</t>
  </si>
  <si>
    <t>ALVENARIA</t>
  </si>
  <si>
    <t>(COMPOSIÇÃO REPRESENTATIVA) DO SERVIÇO DE ALVENARIA DE VEDAÇÃO DE BLOCOS VAZADOS DE CERÂMICA DE 9X19X19CM (ESPESSURA 9CM), PARA EDIFICAÇÃO HABITACIONAL UNIFAMILIAR (CASA) E EDIFICAÇÃO PÚBLICA PADRÃO. AF_11/2014</t>
  </si>
  <si>
    <t>VERGA MOLDADA IN LOCO EM CONCRETO PARA PORTAS COM ATÉ 1,5 M DE VÃO. AF_03/2016</t>
  </si>
  <si>
    <t>REVESTIMENTO</t>
  </si>
  <si>
    <t>CHAPISCO APLICADO EM ALVENARIA (SEM PRESENÇA DE VÃOS) E ESTRUTURAS DE CONCRETO DE FACHADA, COM COLHER DE PEDREIRO. ARGAMASSA TRAÇO 1:3 COM PREPARO MANUAL. AF_06/2014</t>
  </si>
  <si>
    <t>EMBOÇO OU MASSA ÚNICA EM ARGAMASSA TRAÇO 1:2:8, PREPARO MANUAL, APLICADA MANUALMENTE EM PANOS CEGOS DE FACHADA (SEM PRESENÇA DE VÃOS), ESPESSURA DE 25 MM. AF_06/2014</t>
  </si>
  <si>
    <t>CONCRETO</t>
  </si>
  <si>
    <t>MONTAGEM E DESMONTAGEM DE FÔRMA DE PILARES RETANGULARES E ESTRUTURAS SIMILARES, PÉ-DIREITO SIMPLES, EM CHAPA DE MADEIRA COMPENSADA PLASTIFICADA, 10 UTILIZAÇÕES. AF_09/2020</t>
  </si>
  <si>
    <t>ARMAÇÃO DE PILAR OU VIGA DE UMA ESTRUTURA CONVENCIONAL DE CONCRETO ARMADO EM UMA EDIFICAÇÃO TÉRREA OU SOBRADO UTILIZANDO AÇO CA-60 DE 5,0 MM - MONTAGEM. AF_12/2015</t>
  </si>
  <si>
    <t>ARMAÇÃO DE PILAR OU VIGA DE UMA ESTRUTURA CONVENCIONAL DE CONCRETO ARMADO EM UMA EDIFICAÇÃO TÉRREA OU SOBRADO UTILIZANDO AÇO CA-50 DE 10,0 MM - MONTAGEM. AF_12/2015</t>
  </si>
  <si>
    <t>CONCRETAGEM DE PILARES, FCK = 25 MPA, COM USO DE BALDES EM EDIFICAÇÃO COM SEÇÃO MÉDIA DE PILARES MENOR OU IGUAL A 0,25 M² - LANÇAMENTO, ADENSAMENTO E ACABAMENTO. AF_12/2015</t>
  </si>
  <si>
    <t>LAJE PRÉ-FABRICADA TRELIÇADA PARA PISO OU COBERTURA, INTEREIXO 38CM, H=12CM, EL. ENCHIMENTO EM BLOCO CERÂMICO H=8CM, INCLUSIVE ESCORAMENTO EM MADEIRA E CAPEAMENTO 4CM.</t>
  </si>
  <si>
    <t>COBERTA</t>
  </si>
  <si>
    <t>FORRO</t>
  </si>
  <si>
    <t>DRENAGEM</t>
  </si>
  <si>
    <t>TELHAMENTO COM TELHA ONDULADA DE FIBROCIMENTO E = 6 MM, COM RECOBRIMENTO LATERAL DE 1/4 DE ONDA PARA TELHADO COM INCLINAÇÃO MAIOR QUE 10°, COM ATÉ 2 ÁGUAS, INCLUSO IÇAMENTO. AF_07/2019</t>
  </si>
  <si>
    <t>FORRO EM RÉGUAS DE PVC, FRISADO, PARA AMBIENTES RESIDENCIAIS, INCLUSIVE ESTRUTURA DE FIXAÇÃO. AF_05/2017_P</t>
  </si>
  <si>
    <t>CALHA EM CHAPA DE AÇO GALVANIZADO NÚMERO 24, DESENVOLVIMENTO DE 50 CM, INCLUSO TRANSPORTE VERTICAL. AF_07/2019</t>
  </si>
  <si>
    <t>CALHA EM CHAPA DE AÇO GALVANIZADO NÚMERO 24, DESENVOLVIMENTO DE 100 CM, INCLUSO TRANSPORTE VERTICAL. AF_07/2019</t>
  </si>
  <si>
    <t>PINTURA</t>
  </si>
  <si>
    <t>SERVIÇOS DIVERSOS</t>
  </si>
  <si>
    <t>APLICAÇÃO MANUAL DE PINTURA COM TINTA LÁTEX ACRÍLICA EM PAREDES, DUAS DEMÃOS. AF_06/2014</t>
  </si>
  <si>
    <t>LIMPEZA FINAL DA OBRA (ADAPTADO SINAPI 9537)</t>
  </si>
  <si>
    <t>2.1</t>
  </si>
  <si>
    <t>2.2</t>
  </si>
  <si>
    <t>2.3</t>
  </si>
  <si>
    <t>3.1</t>
  </si>
  <si>
    <t>3.2</t>
  </si>
  <si>
    <t>4.1</t>
  </si>
  <si>
    <t>4.2</t>
  </si>
  <si>
    <t>5.1</t>
  </si>
  <si>
    <t>5.2</t>
  </si>
  <si>
    <t>5.3</t>
  </si>
  <si>
    <t>5.4</t>
  </si>
  <si>
    <t>5.5</t>
  </si>
  <si>
    <t>6.1</t>
  </si>
  <si>
    <t>7.1</t>
  </si>
  <si>
    <t>8.1</t>
  </si>
  <si>
    <t>8.2</t>
  </si>
  <si>
    <t>9.1</t>
  </si>
  <si>
    <t>9.2</t>
  </si>
  <si>
    <t>10.1</t>
  </si>
  <si>
    <t>REFORMA DA ESCOLA RAIMUNDA SOARES SOARES LIMA</t>
  </si>
  <si>
    <t>SINAPI 08/2021</t>
  </si>
  <si>
    <t>ORSE 08/2021</t>
  </si>
  <si>
    <t>MEMÓRIA DE CÁLCULO DAS QUANTIDADES</t>
  </si>
  <si>
    <t>Portas</t>
  </si>
  <si>
    <t>Parede</t>
  </si>
  <si>
    <t>Dente de parede</t>
  </si>
  <si>
    <t>Bloco da Entrada</t>
  </si>
  <si>
    <t>Bloco Central</t>
  </si>
  <si>
    <t>Bloco WCBs</t>
  </si>
  <si>
    <t>Bloco de trás</t>
  </si>
  <si>
    <t xml:space="preserve">Desconto </t>
  </si>
  <si>
    <t>Sala 01</t>
  </si>
  <si>
    <t>Sala 02</t>
  </si>
  <si>
    <t>Hall de Entrada</t>
  </si>
  <si>
    <t>Corredor</t>
  </si>
  <si>
    <t>Platibanda</t>
  </si>
  <si>
    <t xml:space="preserve">União - Bloco Central + Traseiro </t>
  </si>
  <si>
    <t>Corredor WCB + Transtubo</t>
  </si>
  <si>
    <t>União - Bloco Estrada + Central</t>
  </si>
  <si>
    <t>m</t>
  </si>
  <si>
    <t>Fechamento de Porta e Forra</t>
  </si>
  <si>
    <t>Kg</t>
  </si>
  <si>
    <t>m³</t>
  </si>
  <si>
    <t>Pilares Frente</t>
  </si>
  <si>
    <t>Pilares Trás</t>
  </si>
  <si>
    <t>Laje da entrada</t>
  </si>
  <si>
    <t>Frente</t>
  </si>
  <si>
    <t>Lateral 01</t>
  </si>
  <si>
    <t>Lateral 02</t>
  </si>
  <si>
    <t>Parede Inc 01</t>
  </si>
  <si>
    <t>Parede Inc 02</t>
  </si>
  <si>
    <t>Parede Inc 03</t>
  </si>
  <si>
    <t>Parede Corredor</t>
  </si>
  <si>
    <t>Parede Hall</t>
  </si>
  <si>
    <t>Sala 01 P_</t>
  </si>
  <si>
    <t>Sala 01 P |</t>
  </si>
  <si>
    <t>Sala 02 P _</t>
  </si>
  <si>
    <t>Sala 02 P |</t>
  </si>
  <si>
    <t>Parede Corredor Comp</t>
  </si>
  <si>
    <t>Myro Frontal</t>
  </si>
  <si>
    <t>Muro Lateral</t>
  </si>
  <si>
    <t>Auditório</t>
  </si>
  <si>
    <t>Pátio</t>
  </si>
  <si>
    <t>Área total da coberta</t>
  </si>
  <si>
    <t>Reservatorio</t>
  </si>
  <si>
    <t>Muro Frontal</t>
  </si>
  <si>
    <t>MEMÓRIA DE CÁLCULO DAS QUANTIDADES - BM01</t>
  </si>
  <si>
    <t>MEMÓRIA DE CÁLCULO DAS QUANTIDADES - BM02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</si>
</sst>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(* #,##0.00_);_(* \(#,##0.00\);_(* &quot;-&quot;??_);_(@_)"/>
  </numFmts>
  <fonts count="14" x14ac:knownFonts="1">
    <font>
      <sz val="11"/>
      <color theme="1"/>
      <name val="Calibri"/>
      <family val="2"/>
      <scheme val="minor"/>
    </font>
    <font>
      <b/>
      <sz val="6"/>
      <color rgb="FF000000"/>
      <name val="Arial"/>
      <family val="2"/>
    </font>
    <font>
      <sz val="6"/>
      <color rgb="FF000000"/>
      <name val="Arial"/>
      <family val="2"/>
    </font>
    <font>
      <b/>
      <sz val="5"/>
      <color rgb="FF000000"/>
      <name val="Arial"/>
      <family val="2"/>
    </font>
    <font>
      <b/>
      <sz val="7"/>
      <color rgb="FF000000"/>
      <name val="Arial"/>
      <family val="2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7"/>
      <name val="Arial"/>
    </font>
    <font>
      <sz val="7"/>
      <name val="Arial"/>
    </font>
    <font>
      <b/>
      <sz val="6"/>
      <name val="Arial"/>
    </font>
    <font>
      <b/>
      <sz val="8"/>
      <name val="Arial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sz val="12"/>
      <color theme="1"/>
      <name val="Calibri"/>
      <family val="2"/>
      <scheme val="minor"/>
    </font>
  </fonts>
  <fills count="18">
    <fill>
      <patternFill patternType="none"/>
    </fill>
    <fill>
      <patternFill patternType="gray125"/>
    </fill>
    <fill>
      <patternFill patternType="none"/>
    </fill>
    <fill>
      <patternFill patternType="solid">
        <fgColor rgb="FFCCCCCC"/>
      </patternFill>
    </fill>
    <fill>
      <patternFill patternType="solid">
        <fgColor rgb="FFCCCCCC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theme="4" tint="-0.499984740745262"/>
        <bgColor indexed="64"/>
      </patternFill>
    </fill>
    <fill>
      <patternFill patternType="solid">
        <fgColor theme="4" tint="0.59999389629810485"/>
        <bgColor indexed="64"/>
      </patternFill>
    </fill>
  </fills>
  <borders count="14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66">
    <xf numFmtId="0" fontId="0" fillId="0" borderId="0" xfId="0"/>
    <xf numFmtId="0" fontId="1" fillId="3" borderId="2" xfId="0" applyNumberFormat="1" applyFont="1" applyFill="1" applyBorder="1" applyAlignment="1" applyProtection="1">
      <alignment horizontal="center" vertical="center" wrapText="1"/>
    </xf>
    <xf numFmtId="0" fontId="1" fillId="5" borderId="2" xfId="0" applyNumberFormat="1" applyFont="1" applyFill="1" applyBorder="1" applyAlignment="1" applyProtection="1">
      <alignment horizontal="left" vertical="center" wrapText="1"/>
    </xf>
    <xf numFmtId="4" fontId="1" fillId="7" borderId="2" xfId="0" applyNumberFormat="1" applyFont="1" applyFill="1" applyBorder="1" applyAlignment="1" applyProtection="1">
      <alignment horizontal="right" vertical="center" wrapText="1"/>
    </xf>
    <xf numFmtId="0" fontId="2" fillId="8" borderId="2" xfId="0" applyNumberFormat="1" applyFont="1" applyFill="1" applyBorder="1" applyAlignment="1" applyProtection="1">
      <alignment horizontal="left" vertical="center" wrapText="1"/>
    </xf>
    <xf numFmtId="0" fontId="2" fillId="9" borderId="2" xfId="0" applyNumberFormat="1" applyFont="1" applyFill="1" applyBorder="1" applyAlignment="1" applyProtection="1">
      <alignment horizontal="center" vertical="center" wrapText="1"/>
    </xf>
    <xf numFmtId="4" fontId="2" fillId="10" borderId="2" xfId="0" applyNumberFormat="1" applyFont="1" applyFill="1" applyBorder="1" applyAlignment="1" applyProtection="1">
      <alignment horizontal="right" vertical="center" wrapText="1"/>
    </xf>
    <xf numFmtId="0" fontId="0" fillId="11" borderId="0" xfId="0" applyNumberFormat="1" applyFont="1" applyFill="1" applyBorder="1" applyAlignment="1" applyProtection="1">
      <alignment wrapText="1"/>
      <protection locked="0"/>
    </xf>
    <xf numFmtId="0" fontId="8" fillId="8" borderId="2" xfId="0" applyNumberFormat="1" applyFont="1" applyFill="1" applyBorder="1" applyAlignment="1" applyProtection="1">
      <alignment horizontal="left" vertical="center" wrapText="1"/>
    </xf>
    <xf numFmtId="0" fontId="3" fillId="12" borderId="2" xfId="0" applyNumberFormat="1" applyFont="1" applyFill="1" applyBorder="1" applyAlignment="1" applyProtection="1">
      <alignment horizontal="right" vertical="center" wrapText="1"/>
    </xf>
    <xf numFmtId="0" fontId="3" fillId="13" borderId="2" xfId="0" applyNumberFormat="1" applyFont="1" applyFill="1" applyBorder="1" applyAlignment="1" applyProtection="1">
      <alignment horizontal="right" vertical="center" wrapText="1"/>
      <protection locked="0"/>
    </xf>
    <xf numFmtId="0" fontId="4" fillId="14" borderId="1" xfId="0" applyNumberFormat="1" applyFont="1" applyFill="1" applyBorder="1" applyAlignment="1" applyProtection="1">
      <alignment horizontal="right" vertical="center" wrapText="1"/>
    </xf>
    <xf numFmtId="0" fontId="4" fillId="15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5" borderId="2" xfId="0" applyNumberFormat="1" applyFont="1" applyFill="1" applyBorder="1" applyAlignment="1" applyProtection="1">
      <alignment horizontal="left" vertical="center" wrapText="1"/>
    </xf>
    <xf numFmtId="0" fontId="1" fillId="6" borderId="2" xfId="0" applyNumberFormat="1" applyFont="1" applyFill="1" applyBorder="1" applyAlignment="1" applyProtection="1">
      <alignment horizontal="left" vertical="center" wrapText="1"/>
      <protection locked="0"/>
    </xf>
    <xf numFmtId="0" fontId="0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3" borderId="2" xfId="0" applyNumberFormat="1" applyFont="1" applyFill="1" applyBorder="1" applyAlignment="1" applyProtection="1">
      <alignment horizontal="center" vertical="center" wrapText="1"/>
    </xf>
    <xf numFmtId="0" fontId="1" fillId="4" borderId="2" xfId="0" applyNumberFormat="1" applyFont="1" applyFill="1" applyBorder="1" applyAlignment="1" applyProtection="1">
      <alignment horizontal="center" vertical="center" wrapText="1"/>
      <protection locked="0"/>
    </xf>
    <xf numFmtId="43" fontId="12" fillId="15" borderId="12" xfId="1" applyFont="1" applyFill="1" applyBorder="1" applyAlignment="1">
      <alignment horizontal="center" vertical="center"/>
    </xf>
    <xf numFmtId="43" fontId="12" fillId="15" borderId="10" xfId="1" applyFont="1" applyFill="1" applyBorder="1" applyAlignment="1">
      <alignment horizontal="center" vertical="center"/>
    </xf>
    <xf numFmtId="43" fontId="12" fillId="15" borderId="11" xfId="1" applyFont="1" applyFill="1" applyBorder="1" applyAlignment="1">
      <alignment horizontal="center" vertical="center"/>
    </xf>
    <xf numFmtId="164" fontId="12" fillId="15" borderId="12" xfId="1" applyNumberFormat="1" applyFont="1" applyFill="1" applyBorder="1" applyAlignment="1">
      <alignment horizontal="center" vertical="center"/>
    </xf>
    <xf numFmtId="164" fontId="12" fillId="15" borderId="10" xfId="1" applyNumberFormat="1" applyFont="1" applyFill="1" applyBorder="1" applyAlignment="1">
      <alignment horizontal="center" vertical="center"/>
    </xf>
    <xf numFmtId="164" fontId="12" fillId="15" borderId="11" xfId="1" applyNumberFormat="1" applyFont="1" applyFill="1" applyBorder="1" applyAlignment="1">
      <alignment horizontal="center" vertical="center"/>
    </xf>
    <xf numFmtId="43" fontId="12" fillId="15" borderId="13" xfId="1" applyFont="1" applyFill="1" applyBorder="1" applyAlignment="1">
      <alignment horizontal="center" vertical="center"/>
    </xf>
    <xf numFmtId="0" fontId="12" fillId="15" borderId="9" xfId="1" applyNumberFormat="1" applyFont="1" applyFill="1" applyBorder="1" applyAlignment="1">
      <alignment horizontal="center" vertical="center"/>
    </xf>
    <xf numFmtId="0" fontId="12" fillId="15" borderId="10" xfId="1" applyNumberFormat="1" applyFont="1" applyFill="1" applyBorder="1" applyAlignment="1">
      <alignment horizontal="center" vertical="center"/>
    </xf>
    <xf numFmtId="0" fontId="12" fillId="15" borderId="11" xfId="1" applyNumberFormat="1" applyFont="1" applyFill="1" applyBorder="1" applyAlignment="1">
      <alignment horizontal="center" vertical="center"/>
    </xf>
    <xf numFmtId="0" fontId="12" fillId="15" borderId="12" xfId="1" applyNumberFormat="1" applyFont="1" applyFill="1" applyBorder="1" applyAlignment="1">
      <alignment horizontal="left" vertical="center" indent="1"/>
    </xf>
    <xf numFmtId="0" fontId="12" fillId="15" borderId="10" xfId="1" applyNumberFormat="1" applyFont="1" applyFill="1" applyBorder="1" applyAlignment="1">
      <alignment horizontal="left" vertical="center" indent="1"/>
    </xf>
    <xf numFmtId="0" fontId="12" fillId="15" borderId="11" xfId="1" applyNumberFormat="1" applyFont="1" applyFill="1" applyBorder="1" applyAlignment="1">
      <alignment horizontal="left" vertical="center" indent="1"/>
    </xf>
    <xf numFmtId="0" fontId="12" fillId="15" borderId="12" xfId="1" applyNumberFormat="1" applyFont="1" applyFill="1" applyBorder="1" applyAlignment="1">
      <alignment horizontal="center" vertical="center"/>
    </xf>
    <xf numFmtId="43" fontId="11" fillId="15" borderId="12" xfId="1" applyFont="1" applyFill="1" applyBorder="1" applyAlignment="1">
      <alignment horizontal="center" vertical="center"/>
    </xf>
    <xf numFmtId="43" fontId="11" fillId="15" borderId="10" xfId="1" applyFont="1" applyFill="1" applyBorder="1" applyAlignment="1">
      <alignment horizontal="center" vertical="center"/>
    </xf>
    <xf numFmtId="43" fontId="11" fillId="15" borderId="13" xfId="1" applyFont="1" applyFill="1" applyBorder="1" applyAlignment="1">
      <alignment horizontal="center" vertical="center"/>
    </xf>
    <xf numFmtId="0" fontId="6" fillId="16" borderId="7" xfId="0" applyFont="1" applyFill="1" applyBorder="1" applyAlignment="1">
      <alignment horizontal="center"/>
    </xf>
    <xf numFmtId="0" fontId="6" fillId="16" borderId="5" xfId="0" applyFont="1" applyFill="1" applyBorder="1" applyAlignment="1">
      <alignment horizontal="center"/>
    </xf>
    <xf numFmtId="0" fontId="6" fillId="16" borderId="6" xfId="0" applyFont="1" applyFill="1" applyBorder="1" applyAlignment="1">
      <alignment horizontal="center"/>
    </xf>
    <xf numFmtId="0" fontId="11" fillId="17" borderId="4" xfId="1" applyNumberFormat="1" applyFont="1" applyFill="1" applyBorder="1" applyAlignment="1">
      <alignment horizontal="center" vertical="center"/>
    </xf>
    <xf numFmtId="0" fontId="11" fillId="17" borderId="5" xfId="1" applyNumberFormat="1" applyFont="1" applyFill="1" applyBorder="1" applyAlignment="1">
      <alignment horizontal="center" vertical="center"/>
    </xf>
    <xf numFmtId="0" fontId="11" fillId="17" borderId="6" xfId="1" applyNumberFormat="1" applyFont="1" applyFill="1" applyBorder="1" applyAlignment="1">
      <alignment horizontal="center" vertical="center"/>
    </xf>
    <xf numFmtId="43" fontId="11" fillId="17" borderId="7" xfId="1" applyFont="1" applyFill="1" applyBorder="1" applyAlignment="1">
      <alignment horizontal="left" vertical="center" indent="1"/>
    </xf>
    <xf numFmtId="43" fontId="11" fillId="17" borderId="5" xfId="1" applyFont="1" applyFill="1" applyBorder="1" applyAlignment="1">
      <alignment horizontal="left" vertical="center" indent="1"/>
    </xf>
    <xf numFmtId="43" fontId="11" fillId="17" borderId="8" xfId="1" applyFont="1" applyFill="1" applyBorder="1" applyAlignment="1">
      <alignment horizontal="left" vertical="center" indent="1"/>
    </xf>
    <xf numFmtId="0" fontId="11" fillId="15" borderId="9" xfId="1" applyNumberFormat="1" applyFont="1" applyFill="1" applyBorder="1" applyAlignment="1">
      <alignment horizontal="center" vertical="center"/>
    </xf>
    <xf numFmtId="0" fontId="11" fillId="15" borderId="10" xfId="1" applyNumberFormat="1" applyFont="1" applyFill="1" applyBorder="1" applyAlignment="1">
      <alignment horizontal="center" vertical="center"/>
    </xf>
    <xf numFmtId="0" fontId="11" fillId="15" borderId="11" xfId="1" applyNumberFormat="1" applyFont="1" applyFill="1" applyBorder="1" applyAlignment="1">
      <alignment horizontal="center" vertical="center"/>
    </xf>
    <xf numFmtId="43" fontId="11" fillId="15" borderId="12" xfId="1" applyFont="1" applyFill="1" applyBorder="1" applyAlignment="1">
      <alignment horizontal="left" vertical="center" wrapText="1" indent="1"/>
    </xf>
    <xf numFmtId="43" fontId="11" fillId="15" borderId="10" xfId="1" applyFont="1" applyFill="1" applyBorder="1" applyAlignment="1">
      <alignment horizontal="left" vertical="center" wrapText="1" indent="1"/>
    </xf>
    <xf numFmtId="43" fontId="11" fillId="15" borderId="11" xfId="1" applyFont="1" applyFill="1" applyBorder="1" applyAlignment="1">
      <alignment horizontal="left" vertical="center" wrapText="1" indent="1"/>
    </xf>
    <xf numFmtId="43" fontId="11" fillId="15" borderId="11" xfId="1" applyFont="1" applyFill="1" applyBorder="1" applyAlignment="1">
      <alignment horizontal="center" vertical="center"/>
    </xf>
    <xf numFmtId="43" fontId="11" fillId="15" borderId="12" xfId="1" applyFont="1" applyFill="1" applyBorder="1" applyAlignment="1">
      <alignment horizontal="left" vertical="center" indent="1"/>
    </xf>
    <xf numFmtId="43" fontId="11" fillId="15" borderId="10" xfId="1" applyFont="1" applyFill="1" applyBorder="1" applyAlignment="1">
      <alignment horizontal="left" vertical="center" indent="1"/>
    </xf>
    <xf numFmtId="43" fontId="11" fillId="15" borderId="11" xfId="1" applyFont="1" applyFill="1" applyBorder="1" applyAlignment="1">
      <alignment horizontal="left" vertical="center" indent="1"/>
    </xf>
    <xf numFmtId="0" fontId="6" fillId="16" borderId="3" xfId="0" applyFont="1" applyFill="1" applyBorder="1" applyAlignment="1">
      <alignment horizontal="center" vertical="center"/>
    </xf>
    <xf numFmtId="43" fontId="6" fillId="16" borderId="3" xfId="1" applyFont="1" applyFill="1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6" fillId="16" borderId="3" xfId="0" applyFont="1" applyFill="1" applyBorder="1" applyAlignment="1">
      <alignment horizontal="center"/>
    </xf>
    <xf numFmtId="0" fontId="0" fillId="0" borderId="3" xfId="0" applyBorder="1" applyAlignment="1">
      <alignment horizontal="center" vertical="center"/>
    </xf>
    <xf numFmtId="10" fontId="13" fillId="0" borderId="3" xfId="0" applyNumberFormat="1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left" vertical="center" wrapText="1"/>
    </xf>
    <xf numFmtId="2" fontId="12" fillId="15" borderId="12" xfId="1" applyNumberFormat="1" applyFont="1" applyFill="1" applyBorder="1" applyAlignment="1">
      <alignment horizontal="center" vertical="center"/>
    </xf>
    <xf numFmtId="2" fontId="12" fillId="15" borderId="10" xfId="1" applyNumberFormat="1" applyFont="1" applyFill="1" applyBorder="1" applyAlignment="1">
      <alignment horizontal="center" vertical="center"/>
    </xf>
    <xf numFmtId="1" fontId="12" fillId="15" borderId="12" xfId="1" applyNumberFormat="1" applyFont="1" applyFill="1" applyBorder="1" applyAlignment="1">
      <alignment horizontal="center" vertical="center"/>
    </xf>
    <xf numFmtId="1" fontId="12" fillId="15" borderId="10" xfId="1" applyNumberFormat="1" applyFont="1" applyFill="1" applyBorder="1" applyAlignment="1">
      <alignment horizontal="center" vertical="center"/>
    </xf>
  </cellXfs>
  <cellStyles count="2">
    <cellStyle name="Normal" xfId="0" builtinId="0"/>
    <cellStyle name="Vírgula" xfId="1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419100</xdr:colOff>
      <xdr:row>1</xdr:row>
      <xdr:rowOff>0</xdr:rowOff>
    </xdr:to>
    <xdr:pic>
      <xdr:nvPicPr>
        <xdr:cNvPr id="227121232" name="Picture">
          <a:extLst>
            <a:ext uri="{FF2B5EF4-FFF2-40B4-BE49-F238E27FC236}">
              <a16:creationId xmlns:a16="http://schemas.microsoft.com/office/drawing/2014/main" id="{00000000-0008-0000-0000-00005098890D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249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9524</xdr:colOff>
      <xdr:row>0</xdr:row>
      <xdr:rowOff>104774</xdr:rowOff>
    </xdr:from>
    <xdr:to>
      <xdr:col>12</xdr:col>
      <xdr:colOff>98216</xdr:colOff>
      <xdr:row>3</xdr:row>
      <xdr:rowOff>66675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582FA8B6-EDB8-47BA-B4CE-0C31AACAA6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4" y="104774"/>
          <a:ext cx="2003217" cy="533401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142875</xdr:rowOff>
    </xdr:from>
    <xdr:to>
      <xdr:col>12</xdr:col>
      <xdr:colOff>180976</xdr:colOff>
      <xdr:row>3</xdr:row>
      <xdr:rowOff>71015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F7633FCF-ACB6-4576-87C3-F2FB904E1D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" y="142875"/>
          <a:ext cx="1876426" cy="49964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57149</xdr:colOff>
      <xdr:row>0</xdr:row>
      <xdr:rowOff>104774</xdr:rowOff>
    </xdr:from>
    <xdr:to>
      <xdr:col>12</xdr:col>
      <xdr:colOff>183941</xdr:colOff>
      <xdr:row>3</xdr:row>
      <xdr:rowOff>66675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0CB91450-89AC-4880-BBE8-4F9FFE7C78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49" y="104774"/>
          <a:ext cx="2003217" cy="533401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9524</xdr:colOff>
      <xdr:row>0</xdr:row>
      <xdr:rowOff>104774</xdr:rowOff>
    </xdr:from>
    <xdr:to>
      <xdr:col>12</xdr:col>
      <xdr:colOff>145841</xdr:colOff>
      <xdr:row>3</xdr:row>
      <xdr:rowOff>66675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B53878F9-C5EC-4008-BD6C-EAB2B63E61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4" y="104774"/>
          <a:ext cx="2003217" cy="53340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J37"/>
  <sheetViews>
    <sheetView topLeftCell="A23" zoomScale="120" zoomScaleNormal="120" workbookViewId="0">
      <selection activeCell="F21" sqref="F21"/>
    </sheetView>
  </sheetViews>
  <sheetFormatPr defaultRowHeight="15" x14ac:dyDescent="0.25"/>
  <cols>
    <col min="1" max="1" width="7.42578125" customWidth="1"/>
    <col min="2" max="2" width="10.85546875" customWidth="1"/>
    <col min="3" max="3" width="47.85546875" bestFit="1"/>
    <col min="4" max="4" width="10" customWidth="1"/>
    <col min="5" max="5" width="7.42578125" customWidth="1"/>
    <col min="6" max="6" width="13.7109375" customWidth="1"/>
    <col min="7" max="10" width="10" customWidth="1"/>
  </cols>
  <sheetData>
    <row r="1" spans="1:10" ht="99" customHeight="1" x14ac:dyDescent="0.25">
      <c r="A1" s="15"/>
      <c r="B1" s="15"/>
      <c r="C1" s="15"/>
      <c r="D1" s="15"/>
      <c r="E1" s="15"/>
      <c r="F1" s="15"/>
      <c r="G1" s="15"/>
      <c r="H1" s="15"/>
      <c r="I1" s="15"/>
      <c r="J1" s="15"/>
    </row>
    <row r="2" spans="1:10" ht="12" customHeight="1" x14ac:dyDescent="0.25">
      <c r="A2" s="16" t="s">
        <v>0</v>
      </c>
      <c r="B2" s="16" t="s">
        <v>1</v>
      </c>
      <c r="C2" s="16" t="s">
        <v>2</v>
      </c>
      <c r="D2" s="16" t="s">
        <v>3</v>
      </c>
      <c r="E2" s="16" t="s">
        <v>4</v>
      </c>
      <c r="F2" s="16" t="s">
        <v>5</v>
      </c>
      <c r="G2" s="16" t="s">
        <v>6</v>
      </c>
      <c r="H2" s="17"/>
      <c r="I2" s="16" t="s">
        <v>7</v>
      </c>
      <c r="J2" s="17"/>
    </row>
    <row r="3" spans="1:10" ht="9.9499999999999993" customHeight="1" x14ac:dyDescent="0.25">
      <c r="A3" s="17"/>
      <c r="B3" s="17"/>
      <c r="C3" s="17"/>
      <c r="D3" s="17"/>
      <c r="E3" s="17"/>
      <c r="F3" s="17"/>
      <c r="G3" s="1" t="s">
        <v>8</v>
      </c>
      <c r="H3" s="1" t="s">
        <v>9</v>
      </c>
      <c r="I3" s="1" t="s">
        <v>8</v>
      </c>
      <c r="J3" s="1" t="s">
        <v>9</v>
      </c>
    </row>
    <row r="4" spans="1:10" ht="20.100000000000001" customHeight="1" x14ac:dyDescent="0.25">
      <c r="A4" s="2" t="s">
        <v>10</v>
      </c>
      <c r="B4" s="13" t="s">
        <v>11</v>
      </c>
      <c r="C4" s="14"/>
      <c r="D4" s="14"/>
      <c r="E4" s="14"/>
      <c r="F4" s="14"/>
      <c r="G4" s="14"/>
      <c r="H4" s="14"/>
      <c r="I4" s="3">
        <v>1487.04</v>
      </c>
      <c r="J4" s="3">
        <v>1791.3</v>
      </c>
    </row>
    <row r="5" spans="1:10" x14ac:dyDescent="0.25">
      <c r="A5" s="4" t="s">
        <v>12</v>
      </c>
      <c r="B5" s="5" t="s">
        <v>13</v>
      </c>
      <c r="C5" s="8" t="s">
        <v>107</v>
      </c>
      <c r="D5" s="5" t="s">
        <v>14</v>
      </c>
      <c r="E5" s="5" t="s">
        <v>15</v>
      </c>
      <c r="F5" s="6">
        <v>6</v>
      </c>
      <c r="G5" s="6">
        <v>247.84</v>
      </c>
      <c r="H5" s="6">
        <v>298.55</v>
      </c>
      <c r="I5" s="6">
        <v>1487.04</v>
      </c>
      <c r="J5" s="6">
        <v>1791.3</v>
      </c>
    </row>
    <row r="6" spans="1:10" ht="20.100000000000001" customHeight="1" x14ac:dyDescent="0.25">
      <c r="A6" s="2" t="s">
        <v>16</v>
      </c>
      <c r="B6" s="13" t="s">
        <v>17</v>
      </c>
      <c r="C6" s="14"/>
      <c r="D6" s="14"/>
      <c r="E6" s="14"/>
      <c r="F6" s="14"/>
      <c r="G6" s="14"/>
      <c r="H6" s="14"/>
      <c r="I6" s="3">
        <v>3133.86</v>
      </c>
      <c r="J6" s="3">
        <v>3778.05</v>
      </c>
    </row>
    <row r="7" spans="1:10" ht="18" x14ac:dyDescent="0.25">
      <c r="A7" s="4" t="s">
        <v>18</v>
      </c>
      <c r="B7" s="5" t="s">
        <v>19</v>
      </c>
      <c r="C7" s="8" t="s">
        <v>109</v>
      </c>
      <c r="D7" s="5" t="s">
        <v>14</v>
      </c>
      <c r="E7" s="5" t="s">
        <v>20</v>
      </c>
      <c r="F7" s="6">
        <v>1.68</v>
      </c>
      <c r="G7" s="6">
        <v>39.79</v>
      </c>
      <c r="H7" s="6">
        <v>47.93</v>
      </c>
      <c r="I7" s="6">
        <v>66.849999999999994</v>
      </c>
      <c r="J7" s="6">
        <v>80.52</v>
      </c>
    </row>
    <row r="8" spans="1:10" ht="18" x14ac:dyDescent="0.25">
      <c r="A8" s="4" t="s">
        <v>21</v>
      </c>
      <c r="B8" s="5" t="s">
        <v>22</v>
      </c>
      <c r="C8" s="8" t="s">
        <v>110</v>
      </c>
      <c r="D8" s="5" t="s">
        <v>14</v>
      </c>
      <c r="E8" s="5" t="s">
        <v>15</v>
      </c>
      <c r="F8" s="6">
        <v>538.72</v>
      </c>
      <c r="G8" s="6">
        <v>2.57</v>
      </c>
      <c r="H8" s="6">
        <v>3.1</v>
      </c>
      <c r="I8" s="6">
        <v>1384.51</v>
      </c>
      <c r="J8" s="6">
        <v>1670.03</v>
      </c>
    </row>
    <row r="9" spans="1:10" x14ac:dyDescent="0.25">
      <c r="A9" s="4" t="s">
        <v>23</v>
      </c>
      <c r="B9" s="5" t="s">
        <v>24</v>
      </c>
      <c r="C9" s="8" t="s">
        <v>111</v>
      </c>
      <c r="D9" s="5" t="s">
        <v>25</v>
      </c>
      <c r="E9" s="5" t="s">
        <v>15</v>
      </c>
      <c r="F9" s="6">
        <v>250</v>
      </c>
      <c r="G9" s="6">
        <v>6.73</v>
      </c>
      <c r="H9" s="6">
        <v>8.11</v>
      </c>
      <c r="I9" s="6">
        <v>1682.5</v>
      </c>
      <c r="J9" s="6">
        <v>2027.5</v>
      </c>
    </row>
    <row r="10" spans="1:10" ht="20.100000000000001" customHeight="1" x14ac:dyDescent="0.25">
      <c r="A10" s="2" t="s">
        <v>26</v>
      </c>
      <c r="B10" s="13" t="s">
        <v>27</v>
      </c>
      <c r="C10" s="14"/>
      <c r="D10" s="14"/>
      <c r="E10" s="14"/>
      <c r="F10" s="14"/>
      <c r="G10" s="14"/>
      <c r="H10" s="14"/>
      <c r="I10" s="3">
        <v>1618.21</v>
      </c>
      <c r="J10" s="3">
        <v>1949.34</v>
      </c>
    </row>
    <row r="11" spans="1:10" ht="36" x14ac:dyDescent="0.25">
      <c r="A11" s="4" t="s">
        <v>28</v>
      </c>
      <c r="B11" s="5" t="s">
        <v>29</v>
      </c>
      <c r="C11" s="8" t="s">
        <v>113</v>
      </c>
      <c r="D11" s="5" t="s">
        <v>14</v>
      </c>
      <c r="E11" s="5" t="s">
        <v>15</v>
      </c>
      <c r="F11" s="6">
        <v>22.57</v>
      </c>
      <c r="G11" s="6">
        <v>68.319999999999993</v>
      </c>
      <c r="H11" s="6">
        <v>82.3</v>
      </c>
      <c r="I11" s="6">
        <v>1541.98</v>
      </c>
      <c r="J11" s="6">
        <v>1857.51</v>
      </c>
    </row>
    <row r="12" spans="1:10" ht="18" x14ac:dyDescent="0.25">
      <c r="A12" s="4" t="s">
        <v>30</v>
      </c>
      <c r="B12" s="5" t="s">
        <v>31</v>
      </c>
      <c r="C12" s="8" t="s">
        <v>114</v>
      </c>
      <c r="D12" s="5" t="s">
        <v>14</v>
      </c>
      <c r="E12" s="5" t="s">
        <v>32</v>
      </c>
      <c r="F12" s="6">
        <v>1</v>
      </c>
      <c r="G12" s="6">
        <v>76.23</v>
      </c>
      <c r="H12" s="6">
        <v>91.83</v>
      </c>
      <c r="I12" s="6">
        <v>76.23</v>
      </c>
      <c r="J12" s="6">
        <v>91.83</v>
      </c>
    </row>
    <row r="13" spans="1:10" ht="20.100000000000001" customHeight="1" x14ac:dyDescent="0.25">
      <c r="A13" s="2" t="s">
        <v>33</v>
      </c>
      <c r="B13" s="13" t="s">
        <v>34</v>
      </c>
      <c r="C13" s="14"/>
      <c r="D13" s="14"/>
      <c r="E13" s="14"/>
      <c r="F13" s="14"/>
      <c r="G13" s="14"/>
      <c r="H13" s="14"/>
      <c r="I13" s="3">
        <v>811.17</v>
      </c>
      <c r="J13" s="3">
        <v>977.05</v>
      </c>
    </row>
    <row r="14" spans="1:10" ht="36" x14ac:dyDescent="0.25">
      <c r="A14" s="4" t="s">
        <v>35</v>
      </c>
      <c r="B14" s="5" t="s">
        <v>36</v>
      </c>
      <c r="C14" s="8" t="s">
        <v>116</v>
      </c>
      <c r="D14" s="5" t="s">
        <v>14</v>
      </c>
      <c r="E14" s="5" t="s">
        <v>15</v>
      </c>
      <c r="F14" s="6">
        <v>22.57</v>
      </c>
      <c r="G14" s="6">
        <v>5.35</v>
      </c>
      <c r="H14" s="6">
        <v>6.44</v>
      </c>
      <c r="I14" s="6">
        <v>120.75</v>
      </c>
      <c r="J14" s="6">
        <v>145.35</v>
      </c>
    </row>
    <row r="15" spans="1:10" ht="36" x14ac:dyDescent="0.25">
      <c r="A15" s="4" t="s">
        <v>37</v>
      </c>
      <c r="B15" s="5" t="s">
        <v>38</v>
      </c>
      <c r="C15" s="8" t="s">
        <v>117</v>
      </c>
      <c r="D15" s="5" t="s">
        <v>14</v>
      </c>
      <c r="E15" s="5" t="s">
        <v>15</v>
      </c>
      <c r="F15" s="6">
        <v>22.57</v>
      </c>
      <c r="G15" s="6">
        <v>30.59</v>
      </c>
      <c r="H15" s="6">
        <v>36.85</v>
      </c>
      <c r="I15" s="6">
        <v>690.42</v>
      </c>
      <c r="J15" s="6">
        <v>831.7</v>
      </c>
    </row>
    <row r="16" spans="1:10" ht="20.100000000000001" customHeight="1" x14ac:dyDescent="0.25">
      <c r="A16" s="2" t="s">
        <v>39</v>
      </c>
      <c r="B16" s="13" t="s">
        <v>40</v>
      </c>
      <c r="C16" s="14"/>
      <c r="D16" s="14"/>
      <c r="E16" s="14"/>
      <c r="F16" s="14"/>
      <c r="G16" s="14"/>
      <c r="H16" s="14"/>
      <c r="I16" s="3">
        <v>3192.71</v>
      </c>
      <c r="J16" s="3">
        <v>3846.05</v>
      </c>
    </row>
    <row r="17" spans="1:10" ht="33.75" customHeight="1" x14ac:dyDescent="0.25">
      <c r="A17" s="4" t="s">
        <v>41</v>
      </c>
      <c r="B17" s="5" t="s">
        <v>42</v>
      </c>
      <c r="C17" s="8" t="s">
        <v>119</v>
      </c>
      <c r="D17" s="5" t="s">
        <v>14</v>
      </c>
      <c r="E17" s="5" t="s">
        <v>15</v>
      </c>
      <c r="F17" s="6">
        <v>9.36</v>
      </c>
      <c r="G17" s="6">
        <v>41.04</v>
      </c>
      <c r="H17" s="6">
        <v>49.44</v>
      </c>
      <c r="I17" s="6">
        <v>384.13</v>
      </c>
      <c r="J17" s="6">
        <v>462.76</v>
      </c>
    </row>
    <row r="18" spans="1:10" ht="32.25" customHeight="1" x14ac:dyDescent="0.25">
      <c r="A18" s="4" t="s">
        <v>43</v>
      </c>
      <c r="B18" s="5" t="s">
        <v>44</v>
      </c>
      <c r="C18" s="8" t="s">
        <v>120</v>
      </c>
      <c r="D18" s="5" t="s">
        <v>14</v>
      </c>
      <c r="E18" s="5" t="s">
        <v>45</v>
      </c>
      <c r="F18" s="6">
        <v>44.8</v>
      </c>
      <c r="G18" s="6">
        <v>19.600000000000001</v>
      </c>
      <c r="H18" s="6">
        <v>23.61</v>
      </c>
      <c r="I18" s="6">
        <v>878.08</v>
      </c>
      <c r="J18" s="6">
        <v>1057.73</v>
      </c>
    </row>
    <row r="19" spans="1:10" ht="32.25" customHeight="1" x14ac:dyDescent="0.25">
      <c r="A19" s="4" t="s">
        <v>46</v>
      </c>
      <c r="B19" s="5" t="s">
        <v>47</v>
      </c>
      <c r="C19" s="8" t="s">
        <v>121</v>
      </c>
      <c r="D19" s="5" t="s">
        <v>14</v>
      </c>
      <c r="E19" s="5" t="s">
        <v>45</v>
      </c>
      <c r="F19" s="6">
        <v>19.48</v>
      </c>
      <c r="G19" s="6">
        <v>16.46</v>
      </c>
      <c r="H19" s="6">
        <v>19.829999999999998</v>
      </c>
      <c r="I19" s="6">
        <v>320.64</v>
      </c>
      <c r="J19" s="6">
        <v>386.29</v>
      </c>
    </row>
    <row r="20" spans="1:10" ht="30.75" customHeight="1" x14ac:dyDescent="0.25">
      <c r="A20" s="4" t="s">
        <v>48</v>
      </c>
      <c r="B20" s="5" t="s">
        <v>49</v>
      </c>
      <c r="C20" s="8" t="s">
        <v>122</v>
      </c>
      <c r="D20" s="5" t="s">
        <v>14</v>
      </c>
      <c r="E20" s="5" t="s">
        <v>20</v>
      </c>
      <c r="F20" s="6">
        <v>0.7</v>
      </c>
      <c r="G20" s="6">
        <v>499.99</v>
      </c>
      <c r="H20" s="6">
        <v>602.29</v>
      </c>
      <c r="I20" s="6">
        <v>349.99</v>
      </c>
      <c r="J20" s="6">
        <v>421.6</v>
      </c>
    </row>
    <row r="21" spans="1:10" ht="30" customHeight="1" x14ac:dyDescent="0.25">
      <c r="A21" s="4" t="s">
        <v>50</v>
      </c>
      <c r="B21" s="5" t="s">
        <v>51</v>
      </c>
      <c r="C21" s="8" t="s">
        <v>123</v>
      </c>
      <c r="D21" s="5" t="s">
        <v>25</v>
      </c>
      <c r="E21" s="5" t="s">
        <v>15</v>
      </c>
      <c r="F21" s="6">
        <v>6.6</v>
      </c>
      <c r="G21" s="6">
        <v>190.89</v>
      </c>
      <c r="H21" s="6">
        <v>229.95</v>
      </c>
      <c r="I21" s="6">
        <v>1259.8699999999999</v>
      </c>
      <c r="J21" s="6">
        <v>1517.67</v>
      </c>
    </row>
    <row r="22" spans="1:10" ht="20.100000000000001" customHeight="1" x14ac:dyDescent="0.25">
      <c r="A22" s="2" t="s">
        <v>52</v>
      </c>
      <c r="B22" s="13" t="s">
        <v>53</v>
      </c>
      <c r="C22" s="14"/>
      <c r="D22" s="14"/>
      <c r="E22" s="14"/>
      <c r="F22" s="14"/>
      <c r="G22" s="14"/>
      <c r="H22" s="14"/>
      <c r="I22" s="3">
        <v>29112.43</v>
      </c>
      <c r="J22" s="3">
        <v>35070.67</v>
      </c>
    </row>
    <row r="23" spans="1:10" ht="36" x14ac:dyDescent="0.25">
      <c r="A23" s="4" t="s">
        <v>54</v>
      </c>
      <c r="B23" s="5" t="s">
        <v>55</v>
      </c>
      <c r="C23" s="8" t="s">
        <v>127</v>
      </c>
      <c r="D23" s="5" t="s">
        <v>14</v>
      </c>
      <c r="E23" s="5" t="s">
        <v>15</v>
      </c>
      <c r="F23" s="6">
        <v>538.72</v>
      </c>
      <c r="G23" s="6">
        <v>54.04</v>
      </c>
      <c r="H23" s="6">
        <v>65.099999999999994</v>
      </c>
      <c r="I23" s="6">
        <v>29112.43</v>
      </c>
      <c r="J23" s="6">
        <v>35070.67</v>
      </c>
    </row>
    <row r="24" spans="1:10" ht="20.100000000000001" customHeight="1" x14ac:dyDescent="0.25">
      <c r="A24" s="2" t="s">
        <v>56</v>
      </c>
      <c r="B24" s="13" t="s">
        <v>57</v>
      </c>
      <c r="C24" s="14"/>
      <c r="D24" s="14"/>
      <c r="E24" s="14"/>
      <c r="F24" s="14"/>
      <c r="G24" s="14"/>
      <c r="H24" s="14"/>
      <c r="I24" s="3">
        <v>15415</v>
      </c>
      <c r="J24" s="3">
        <v>18570</v>
      </c>
    </row>
    <row r="25" spans="1:10" ht="18" x14ac:dyDescent="0.25">
      <c r="A25" s="4" t="s">
        <v>58</v>
      </c>
      <c r="B25" s="5" t="s">
        <v>59</v>
      </c>
      <c r="C25" s="8" t="s">
        <v>128</v>
      </c>
      <c r="D25" s="5" t="s">
        <v>14</v>
      </c>
      <c r="E25" s="5" t="s">
        <v>15</v>
      </c>
      <c r="F25" s="6">
        <v>250</v>
      </c>
      <c r="G25" s="6">
        <v>61.66</v>
      </c>
      <c r="H25" s="6">
        <v>74.28</v>
      </c>
      <c r="I25" s="6">
        <v>15415</v>
      </c>
      <c r="J25" s="6">
        <v>18570</v>
      </c>
    </row>
    <row r="26" spans="1:10" ht="20.100000000000001" customHeight="1" x14ac:dyDescent="0.25">
      <c r="A26" s="2" t="s">
        <v>60</v>
      </c>
      <c r="B26" s="13" t="s">
        <v>61</v>
      </c>
      <c r="C26" s="14"/>
      <c r="D26" s="14"/>
      <c r="E26" s="14"/>
      <c r="F26" s="14"/>
      <c r="G26" s="14"/>
      <c r="H26" s="14"/>
      <c r="I26" s="3">
        <v>8699.69</v>
      </c>
      <c r="J26" s="3">
        <v>10479.67</v>
      </c>
    </row>
    <row r="27" spans="1:10" ht="27" x14ac:dyDescent="0.25">
      <c r="A27" s="4" t="s">
        <v>62</v>
      </c>
      <c r="B27" s="5" t="s">
        <v>63</v>
      </c>
      <c r="C27" s="8" t="s">
        <v>129</v>
      </c>
      <c r="D27" s="5" t="s">
        <v>14</v>
      </c>
      <c r="E27" s="5" t="s">
        <v>32</v>
      </c>
      <c r="F27" s="6">
        <v>57</v>
      </c>
      <c r="G27" s="6">
        <v>84.27</v>
      </c>
      <c r="H27" s="6">
        <v>101.51</v>
      </c>
      <c r="I27" s="6">
        <v>4803.3900000000003</v>
      </c>
      <c r="J27" s="6">
        <v>5786.07</v>
      </c>
    </row>
    <row r="28" spans="1:10" ht="27" x14ac:dyDescent="0.25">
      <c r="A28" s="4" t="s">
        <v>64</v>
      </c>
      <c r="B28" s="5" t="s">
        <v>65</v>
      </c>
      <c r="C28" s="8" t="s">
        <v>130</v>
      </c>
      <c r="D28" s="5" t="s">
        <v>14</v>
      </c>
      <c r="E28" s="5" t="s">
        <v>32</v>
      </c>
      <c r="F28" s="6">
        <v>23.8</v>
      </c>
      <c r="G28" s="6">
        <v>163.71</v>
      </c>
      <c r="H28" s="6">
        <v>197.21</v>
      </c>
      <c r="I28" s="6">
        <v>3896.3</v>
      </c>
      <c r="J28" s="6">
        <v>4693.6000000000004</v>
      </c>
    </row>
    <row r="29" spans="1:10" ht="20.100000000000001" customHeight="1" x14ac:dyDescent="0.25">
      <c r="A29" s="2" t="s">
        <v>66</v>
      </c>
      <c r="B29" s="13" t="s">
        <v>67</v>
      </c>
      <c r="C29" s="14"/>
      <c r="D29" s="14"/>
      <c r="E29" s="14"/>
      <c r="F29" s="14"/>
      <c r="G29" s="14"/>
      <c r="H29" s="14"/>
      <c r="I29" s="3">
        <v>9201.73</v>
      </c>
      <c r="J29" s="3">
        <v>11088.38</v>
      </c>
    </row>
    <row r="30" spans="1:10" ht="18" x14ac:dyDescent="0.25">
      <c r="A30" s="4" t="s">
        <v>68</v>
      </c>
      <c r="B30" s="5" t="s">
        <v>69</v>
      </c>
      <c r="C30" s="8" t="s">
        <v>133</v>
      </c>
      <c r="D30" s="5" t="s">
        <v>14</v>
      </c>
      <c r="E30" s="5" t="s">
        <v>15</v>
      </c>
      <c r="F30" s="6">
        <v>480.82</v>
      </c>
      <c r="G30" s="6">
        <v>10.73</v>
      </c>
      <c r="H30" s="6">
        <v>12.93</v>
      </c>
      <c r="I30" s="6">
        <v>5159.2</v>
      </c>
      <c r="J30" s="6">
        <v>6217</v>
      </c>
    </row>
    <row r="31" spans="1:10" ht="18" x14ac:dyDescent="0.25">
      <c r="A31" s="4" t="s">
        <v>70</v>
      </c>
      <c r="B31" s="5" t="s">
        <v>69</v>
      </c>
      <c r="C31" s="8" t="s">
        <v>133</v>
      </c>
      <c r="D31" s="5" t="s">
        <v>14</v>
      </c>
      <c r="E31" s="5" t="s">
        <v>15</v>
      </c>
      <c r="F31" s="6">
        <v>376.75</v>
      </c>
      <c r="G31" s="6">
        <v>10.73</v>
      </c>
      <c r="H31" s="6">
        <v>12.93</v>
      </c>
      <c r="I31" s="6">
        <v>4042.53</v>
      </c>
      <c r="J31" s="6">
        <v>4871.38</v>
      </c>
    </row>
    <row r="32" spans="1:10" ht="20.100000000000001" customHeight="1" x14ac:dyDescent="0.25">
      <c r="A32" s="2" t="s">
        <v>71</v>
      </c>
      <c r="B32" s="13" t="s">
        <v>72</v>
      </c>
      <c r="C32" s="14"/>
      <c r="D32" s="14"/>
      <c r="E32" s="14"/>
      <c r="F32" s="14"/>
      <c r="G32" s="14"/>
      <c r="H32" s="14"/>
      <c r="I32" s="3">
        <v>1298.32</v>
      </c>
      <c r="J32" s="3">
        <v>1562.29</v>
      </c>
    </row>
    <row r="33" spans="1:10" x14ac:dyDescent="0.25">
      <c r="A33" s="4" t="s">
        <v>73</v>
      </c>
      <c r="B33" s="5" t="s">
        <v>74</v>
      </c>
      <c r="C33" s="8" t="s">
        <v>134</v>
      </c>
      <c r="D33" s="5" t="s">
        <v>75</v>
      </c>
      <c r="E33" s="5" t="s">
        <v>15</v>
      </c>
      <c r="F33" s="6">
        <v>538.72</v>
      </c>
      <c r="G33" s="6">
        <v>2.41</v>
      </c>
      <c r="H33" s="6">
        <v>2.9</v>
      </c>
      <c r="I33" s="6">
        <v>1298.32</v>
      </c>
      <c r="J33" s="6">
        <v>1562.29</v>
      </c>
    </row>
    <row r="34" spans="1:10" ht="15" customHeight="1" x14ac:dyDescent="0.25">
      <c r="A34" s="7"/>
      <c r="B34" s="7"/>
      <c r="C34" s="7"/>
      <c r="D34" s="7"/>
      <c r="E34" s="7"/>
      <c r="F34" s="7"/>
      <c r="G34" s="7"/>
      <c r="H34" s="9" t="s">
        <v>76</v>
      </c>
      <c r="I34" s="10"/>
      <c r="J34" s="3">
        <v>7343.6</v>
      </c>
    </row>
    <row r="35" spans="1:10" ht="15" customHeight="1" x14ac:dyDescent="0.25">
      <c r="A35" s="7"/>
      <c r="B35" s="7"/>
      <c r="C35" s="7"/>
      <c r="D35" s="7"/>
      <c r="E35" s="7"/>
      <c r="F35" s="7"/>
      <c r="G35" s="7"/>
      <c r="H35" s="9" t="s">
        <v>77</v>
      </c>
      <c r="I35" s="10"/>
      <c r="J35" s="3">
        <v>15142.64</v>
      </c>
    </row>
    <row r="36" spans="1:10" ht="15" customHeight="1" x14ac:dyDescent="0.25">
      <c r="A36" s="7"/>
      <c r="B36" s="7"/>
      <c r="C36" s="7"/>
      <c r="D36" s="7"/>
      <c r="E36" s="7"/>
      <c r="F36" s="7"/>
      <c r="G36" s="7"/>
      <c r="H36" s="9" t="s">
        <v>78</v>
      </c>
      <c r="I36" s="10"/>
      <c r="J36" s="3">
        <v>89112.8</v>
      </c>
    </row>
    <row r="37" spans="1:10" ht="15" customHeight="1" x14ac:dyDescent="0.25">
      <c r="A37" s="11" t="s">
        <v>79</v>
      </c>
      <c r="B37" s="12"/>
      <c r="C37" s="12"/>
      <c r="D37" s="12"/>
      <c r="E37" s="12"/>
      <c r="F37" s="12"/>
      <c r="G37" s="12"/>
      <c r="H37" s="12"/>
      <c r="I37" s="12"/>
      <c r="J37" s="12"/>
    </row>
  </sheetData>
  <mergeCells count="23">
    <mergeCell ref="A1:J1"/>
    <mergeCell ref="A2:A3"/>
    <mergeCell ref="B2:B3"/>
    <mergeCell ref="C2:C3"/>
    <mergeCell ref="D2:D3"/>
    <mergeCell ref="E2:E3"/>
    <mergeCell ref="F2:F3"/>
    <mergeCell ref="G2:H2"/>
    <mergeCell ref="I2:J2"/>
    <mergeCell ref="B4:H4"/>
    <mergeCell ref="B6:H6"/>
    <mergeCell ref="B10:H10"/>
    <mergeCell ref="B13:H13"/>
    <mergeCell ref="B16:H16"/>
    <mergeCell ref="H34:I34"/>
    <mergeCell ref="H35:I35"/>
    <mergeCell ref="H36:I36"/>
    <mergeCell ref="A37:J37"/>
    <mergeCell ref="B22:H22"/>
    <mergeCell ref="B24:H24"/>
    <mergeCell ref="B26:H26"/>
    <mergeCell ref="B29:H29"/>
    <mergeCell ref="B32:H32"/>
  </mergeCells>
  <pageMargins left="0.27777777777777779" right="0.27777777777777779" top="0.27777777777777779" bottom="0.27777777777777779" header="0" footer="0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545270-041E-4D3E-8144-8F4C98326299}">
  <dimension ref="A1:BO99"/>
  <sheetViews>
    <sheetView zoomScale="90" zoomScaleNormal="90" workbookViewId="0">
      <selection activeCell="BM99" sqref="A1:BO99"/>
    </sheetView>
  </sheetViews>
  <sheetFormatPr defaultRowHeight="15" x14ac:dyDescent="0.25"/>
  <cols>
    <col min="1" max="1" width="2.7109375" customWidth="1"/>
    <col min="2" max="2" width="2.5703125" customWidth="1"/>
    <col min="3" max="3" width="2.42578125" customWidth="1"/>
    <col min="4" max="4" width="2.28515625" customWidth="1"/>
    <col min="5" max="5" width="2.5703125" customWidth="1"/>
    <col min="6" max="6" width="2.28515625" customWidth="1"/>
    <col min="7" max="8" width="2.42578125" customWidth="1"/>
    <col min="9" max="9" width="2.5703125" customWidth="1"/>
    <col min="10" max="10" width="2.140625" customWidth="1"/>
    <col min="11" max="11" width="2" customWidth="1"/>
    <col min="12" max="13" width="2.28515625" customWidth="1"/>
    <col min="14" max="14" width="2.5703125" customWidth="1"/>
    <col min="15" max="16" width="2.7109375" customWidth="1"/>
    <col min="17" max="17" width="3" customWidth="1"/>
    <col min="18" max="18" width="2.5703125" customWidth="1"/>
    <col min="19" max="19" width="2.28515625" customWidth="1"/>
    <col min="20" max="21" width="2.140625" customWidth="1"/>
    <col min="22" max="24" width="2.5703125" customWidth="1"/>
    <col min="25" max="25" width="2" customWidth="1"/>
    <col min="26" max="26" width="2.7109375" customWidth="1"/>
    <col min="27" max="27" width="3" customWidth="1"/>
    <col min="28" max="28" width="2.85546875" customWidth="1"/>
    <col min="29" max="29" width="2.7109375" customWidth="1"/>
    <col min="30" max="30" width="3.140625" customWidth="1"/>
    <col min="31" max="31" width="2.7109375" customWidth="1"/>
    <col min="32" max="32" width="2.85546875" customWidth="1"/>
    <col min="33" max="33" width="2.7109375" customWidth="1"/>
    <col min="34" max="34" width="2.85546875" customWidth="1"/>
    <col min="35" max="35" width="2.5703125" customWidth="1"/>
    <col min="36" max="36" width="2.85546875" customWidth="1"/>
    <col min="37" max="38" width="3.140625" customWidth="1"/>
    <col min="39" max="39" width="3.5703125" customWidth="1"/>
    <col min="40" max="44" width="3.140625" customWidth="1"/>
    <col min="45" max="45" width="3.28515625" customWidth="1"/>
    <col min="46" max="46" width="2.7109375" customWidth="1"/>
    <col min="47" max="48" width="3.42578125" customWidth="1"/>
    <col min="49" max="49" width="4.140625" customWidth="1"/>
    <col min="50" max="50" width="3.28515625" customWidth="1"/>
    <col min="51" max="51" width="2.7109375" customWidth="1"/>
    <col min="52" max="52" width="3.28515625" customWidth="1"/>
    <col min="53" max="53" width="3.140625" customWidth="1"/>
    <col min="54" max="54" width="3" customWidth="1"/>
    <col min="55" max="55" width="3.42578125" customWidth="1"/>
    <col min="56" max="59" width="3.140625" customWidth="1"/>
    <col min="60" max="60" width="3" customWidth="1"/>
    <col min="61" max="61" width="3.140625" customWidth="1"/>
    <col min="62" max="62" width="3.28515625" customWidth="1"/>
    <col min="63" max="63" width="2.7109375" customWidth="1"/>
    <col min="64" max="64" width="2.85546875" customWidth="1"/>
    <col min="65" max="65" width="3.28515625" customWidth="1"/>
    <col min="66" max="66" width="2.7109375" customWidth="1"/>
    <col min="67" max="67" width="3" customWidth="1"/>
  </cols>
  <sheetData>
    <row r="1" spans="1:67" x14ac:dyDescent="0.25">
      <c r="A1" s="56"/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7" t="s">
        <v>80</v>
      </c>
      <c r="O1" s="57"/>
      <c r="P1" s="57"/>
      <c r="Q1" s="57"/>
      <c r="R1" s="57"/>
      <c r="S1" s="57"/>
      <c r="T1" s="57"/>
      <c r="U1" s="57"/>
      <c r="V1" s="57"/>
      <c r="W1" s="57"/>
      <c r="X1" s="57"/>
      <c r="Y1" s="57"/>
      <c r="Z1" s="57"/>
      <c r="AA1" s="57"/>
      <c r="AB1" s="57"/>
      <c r="AC1" s="57"/>
      <c r="AD1" s="57"/>
      <c r="AE1" s="57"/>
      <c r="AF1" s="57"/>
      <c r="AG1" s="57"/>
      <c r="AH1" s="57"/>
      <c r="AI1" s="54" t="s">
        <v>81</v>
      </c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7" t="s">
        <v>82</v>
      </c>
      <c r="AU1" s="57"/>
      <c r="AV1" s="57"/>
      <c r="AW1" s="57"/>
      <c r="AX1" s="57"/>
      <c r="AY1" s="57"/>
      <c r="AZ1" s="57"/>
      <c r="BA1" s="57" t="s">
        <v>83</v>
      </c>
      <c r="BB1" s="57"/>
      <c r="BC1" s="57"/>
      <c r="BD1" s="57"/>
      <c r="BE1" s="57"/>
      <c r="BF1" s="57"/>
      <c r="BG1" s="57"/>
      <c r="BH1" s="57"/>
      <c r="BI1" s="57"/>
      <c r="BJ1" s="57"/>
      <c r="BK1" s="57"/>
      <c r="BL1" s="57"/>
      <c r="BM1" s="57"/>
      <c r="BN1" s="57"/>
      <c r="BO1" s="57"/>
    </row>
    <row r="2" spans="1:67" x14ac:dyDescent="0.25">
      <c r="A2" s="56"/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 t="s">
        <v>154</v>
      </c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  <c r="Z2" s="56"/>
      <c r="AA2" s="56"/>
      <c r="AB2" s="56"/>
      <c r="AC2" s="56"/>
      <c r="AD2" s="56"/>
      <c r="AE2" s="56"/>
      <c r="AF2" s="56"/>
      <c r="AG2" s="56"/>
      <c r="AH2" s="56"/>
      <c r="AI2" s="58" t="s">
        <v>155</v>
      </c>
      <c r="AJ2" s="58"/>
      <c r="AK2" s="58"/>
      <c r="AL2" s="58"/>
      <c r="AM2" s="58"/>
      <c r="AN2" s="58"/>
      <c r="AO2" s="58"/>
      <c r="AP2" s="58"/>
      <c r="AQ2" s="58"/>
      <c r="AR2" s="58"/>
      <c r="AS2" s="58"/>
      <c r="AT2" s="59">
        <v>0.2046</v>
      </c>
      <c r="AU2" s="60"/>
      <c r="AV2" s="60"/>
      <c r="AW2" s="60"/>
      <c r="AX2" s="60"/>
      <c r="AY2" s="60"/>
      <c r="AZ2" s="60"/>
      <c r="BA2" s="61" t="s">
        <v>84</v>
      </c>
      <c r="BB2" s="61"/>
      <c r="BC2" s="61"/>
      <c r="BD2" s="61"/>
      <c r="BE2" s="61"/>
      <c r="BF2" s="61"/>
      <c r="BG2" s="61"/>
      <c r="BH2" s="61"/>
      <c r="BI2" s="61"/>
      <c r="BJ2" s="61"/>
      <c r="BK2" s="61"/>
      <c r="BL2" s="61"/>
      <c r="BM2" s="61"/>
      <c r="BN2" s="61"/>
      <c r="BO2" s="61"/>
    </row>
    <row r="3" spans="1:67" x14ac:dyDescent="0.25">
      <c r="A3" s="56"/>
      <c r="B3" s="56"/>
      <c r="C3" s="56"/>
      <c r="D3" s="56"/>
      <c r="E3" s="56"/>
      <c r="F3" s="56"/>
      <c r="G3" s="56"/>
      <c r="H3" s="56"/>
      <c r="I3" s="56"/>
      <c r="J3" s="56"/>
      <c r="K3" s="56"/>
      <c r="L3" s="56"/>
      <c r="M3" s="56"/>
      <c r="N3" s="57" t="s">
        <v>85</v>
      </c>
      <c r="O3" s="57"/>
      <c r="P3" s="57"/>
      <c r="Q3" s="57"/>
      <c r="R3" s="57"/>
      <c r="S3" s="57"/>
      <c r="T3" s="57"/>
      <c r="U3" s="57"/>
      <c r="V3" s="57"/>
      <c r="W3" s="57"/>
      <c r="X3" s="57"/>
      <c r="Y3" s="57"/>
      <c r="Z3" s="57"/>
      <c r="AA3" s="57"/>
      <c r="AB3" s="57"/>
      <c r="AC3" s="57"/>
      <c r="AD3" s="57"/>
      <c r="AE3" s="57"/>
      <c r="AF3" s="57"/>
      <c r="AG3" s="57"/>
      <c r="AH3" s="57"/>
      <c r="AI3" s="58" t="s">
        <v>156</v>
      </c>
      <c r="AJ3" s="58"/>
      <c r="AK3" s="58"/>
      <c r="AL3" s="58"/>
      <c r="AM3" s="58"/>
      <c r="AN3" s="58"/>
      <c r="AO3" s="58"/>
      <c r="AP3" s="58"/>
      <c r="AQ3" s="58"/>
      <c r="AR3" s="58"/>
      <c r="AS3" s="58"/>
      <c r="AT3" s="60"/>
      <c r="AU3" s="60"/>
      <c r="AV3" s="60"/>
      <c r="AW3" s="60"/>
      <c r="AX3" s="60"/>
      <c r="AY3" s="60"/>
      <c r="AZ3" s="60"/>
      <c r="BA3" s="61"/>
      <c r="BB3" s="61"/>
      <c r="BC3" s="61"/>
      <c r="BD3" s="61"/>
      <c r="BE3" s="61"/>
      <c r="BF3" s="61"/>
      <c r="BG3" s="61"/>
      <c r="BH3" s="61"/>
      <c r="BI3" s="61"/>
      <c r="BJ3" s="61"/>
      <c r="BK3" s="61"/>
      <c r="BL3" s="61"/>
      <c r="BM3" s="61"/>
      <c r="BN3" s="61"/>
      <c r="BO3" s="61"/>
    </row>
    <row r="4" spans="1:67" x14ac:dyDescent="0.25">
      <c r="A4" s="56"/>
      <c r="B4" s="56"/>
      <c r="C4" s="56"/>
      <c r="D4" s="56"/>
      <c r="E4" s="56"/>
      <c r="F4" s="56"/>
      <c r="G4" s="56"/>
      <c r="H4" s="56"/>
      <c r="I4" s="56"/>
      <c r="J4" s="56"/>
      <c r="K4" s="56"/>
      <c r="L4" s="56"/>
      <c r="M4" s="56"/>
      <c r="N4" s="56" t="s">
        <v>86</v>
      </c>
      <c r="O4" s="56"/>
      <c r="P4" s="56"/>
      <c r="Q4" s="56"/>
      <c r="R4" s="56"/>
      <c r="S4" s="56"/>
      <c r="T4" s="56"/>
      <c r="U4" s="56"/>
      <c r="V4" s="56"/>
      <c r="W4" s="56"/>
      <c r="X4" s="56"/>
      <c r="Y4" s="56"/>
      <c r="Z4" s="56"/>
      <c r="AA4" s="56"/>
      <c r="AB4" s="56"/>
      <c r="AC4" s="56"/>
      <c r="AD4" s="56"/>
      <c r="AE4" s="56"/>
      <c r="AF4" s="56"/>
      <c r="AG4" s="56"/>
      <c r="AH4" s="56"/>
      <c r="AI4" s="58" t="s">
        <v>106</v>
      </c>
      <c r="AJ4" s="58"/>
      <c r="AK4" s="58"/>
      <c r="AL4" s="58"/>
      <c r="AM4" s="58"/>
      <c r="AN4" s="58"/>
      <c r="AO4" s="58"/>
      <c r="AP4" s="58"/>
      <c r="AQ4" s="58"/>
      <c r="AR4" s="58"/>
      <c r="AS4" s="58"/>
      <c r="AT4" s="60"/>
      <c r="AU4" s="60"/>
      <c r="AV4" s="60"/>
      <c r="AW4" s="60"/>
      <c r="AX4" s="60"/>
      <c r="AY4" s="60"/>
      <c r="AZ4" s="60"/>
      <c r="BA4" s="61"/>
      <c r="BB4" s="61"/>
      <c r="BC4" s="61"/>
      <c r="BD4" s="61"/>
      <c r="BE4" s="61"/>
      <c r="BF4" s="61"/>
      <c r="BG4" s="61"/>
      <c r="BH4" s="61"/>
      <c r="BI4" s="61"/>
      <c r="BJ4" s="61"/>
      <c r="BK4" s="61"/>
      <c r="BL4" s="61"/>
      <c r="BM4" s="61"/>
      <c r="BN4" s="61"/>
      <c r="BO4" s="61"/>
    </row>
    <row r="5" spans="1:67" x14ac:dyDescent="0.25">
      <c r="A5" s="35" t="s">
        <v>157</v>
      </c>
      <c r="B5" s="36"/>
      <c r="C5" s="36"/>
      <c r="D5" s="36"/>
      <c r="E5" s="36"/>
      <c r="F5" s="36"/>
      <c r="G5" s="36"/>
      <c r="H5" s="36"/>
      <c r="I5" s="36"/>
      <c r="J5" s="36"/>
      <c r="K5" s="36"/>
      <c r="L5" s="36"/>
      <c r="M5" s="36"/>
      <c r="N5" s="36"/>
      <c r="O5" s="36"/>
      <c r="P5" s="36"/>
      <c r="Q5" s="36"/>
      <c r="R5" s="36"/>
      <c r="S5" s="36"/>
      <c r="T5" s="36"/>
      <c r="U5" s="36"/>
      <c r="V5" s="36"/>
      <c r="W5" s="36"/>
      <c r="X5" s="36"/>
      <c r="Y5" s="36"/>
      <c r="Z5" s="36"/>
      <c r="AA5" s="36"/>
      <c r="AB5" s="36"/>
      <c r="AC5" s="36"/>
      <c r="AD5" s="36"/>
      <c r="AE5" s="36"/>
      <c r="AF5" s="36"/>
      <c r="AG5" s="36"/>
      <c r="AH5" s="36"/>
      <c r="AI5" s="36"/>
      <c r="AJ5" s="36"/>
      <c r="AK5" s="36"/>
      <c r="AL5" s="36"/>
      <c r="AM5" s="36"/>
      <c r="AN5" s="36"/>
      <c r="AO5" s="36"/>
      <c r="AP5" s="36"/>
      <c r="AQ5" s="36"/>
      <c r="AR5" s="36"/>
      <c r="AS5" s="36"/>
      <c r="AT5" s="36"/>
      <c r="AU5" s="36"/>
      <c r="AV5" s="36"/>
      <c r="AW5" s="36"/>
      <c r="AX5" s="36"/>
      <c r="AY5" s="36"/>
      <c r="AZ5" s="36"/>
      <c r="BA5" s="36"/>
      <c r="BB5" s="36"/>
      <c r="BC5" s="36"/>
      <c r="BD5" s="36"/>
      <c r="BE5" s="36"/>
      <c r="BF5" s="36"/>
      <c r="BG5" s="36"/>
      <c r="BH5" s="36"/>
      <c r="BI5" s="36"/>
      <c r="BJ5" s="36"/>
      <c r="BK5" s="36"/>
      <c r="BL5" s="36"/>
      <c r="BM5" s="36"/>
      <c r="BN5" s="36"/>
      <c r="BO5" s="37"/>
    </row>
    <row r="6" spans="1:67" x14ac:dyDescent="0.25">
      <c r="A6" s="54" t="s">
        <v>87</v>
      </c>
      <c r="B6" s="54"/>
      <c r="C6" s="54"/>
      <c r="D6" s="54" t="s">
        <v>88</v>
      </c>
      <c r="E6" s="54"/>
      <c r="F6" s="54"/>
      <c r="G6" s="54"/>
      <c r="H6" s="54"/>
      <c r="I6" s="54"/>
      <c r="J6" s="54"/>
      <c r="K6" s="54"/>
      <c r="L6" s="54"/>
      <c r="M6" s="54"/>
      <c r="N6" s="54"/>
      <c r="O6" s="54"/>
      <c r="P6" s="54"/>
      <c r="Q6" s="54"/>
      <c r="R6" s="54"/>
      <c r="S6" s="54"/>
      <c r="T6" s="54"/>
      <c r="U6" s="54"/>
      <c r="V6" s="54"/>
      <c r="W6" s="54" t="s">
        <v>89</v>
      </c>
      <c r="X6" s="54"/>
      <c r="Y6" s="54"/>
      <c r="Z6" s="54" t="s">
        <v>90</v>
      </c>
      <c r="AA6" s="54"/>
      <c r="AB6" s="54"/>
      <c r="AC6" s="54"/>
      <c r="AD6" s="54"/>
      <c r="AE6" s="54"/>
      <c r="AF6" s="54"/>
      <c r="AG6" s="54"/>
      <c r="AH6" s="54"/>
      <c r="AI6" s="54"/>
      <c r="AJ6" s="54"/>
      <c r="AK6" s="54"/>
      <c r="AL6" s="54"/>
      <c r="AM6" s="54"/>
      <c r="AN6" s="54"/>
      <c r="AO6" s="54"/>
      <c r="AP6" s="54"/>
      <c r="AQ6" s="54"/>
      <c r="AR6" s="54"/>
      <c r="AS6" s="54"/>
      <c r="AT6" s="54"/>
      <c r="AU6" s="54"/>
      <c r="AV6" s="54"/>
      <c r="AW6" s="54"/>
      <c r="AX6" s="54" t="s">
        <v>91</v>
      </c>
      <c r="AY6" s="54"/>
      <c r="AZ6" s="54"/>
      <c r="BA6" s="54"/>
      <c r="BB6" s="54"/>
      <c r="BC6" s="54"/>
      <c r="BD6" s="54"/>
      <c r="BE6" s="54"/>
      <c r="BF6" s="54"/>
      <c r="BG6" s="54"/>
      <c r="BH6" s="54"/>
      <c r="BI6" s="54"/>
      <c r="BJ6" s="54"/>
      <c r="BK6" s="54"/>
      <c r="BL6" s="54"/>
      <c r="BM6" s="54" t="s">
        <v>92</v>
      </c>
      <c r="BN6" s="54"/>
      <c r="BO6" s="54"/>
    </row>
    <row r="7" spans="1:67" x14ac:dyDescent="0.25">
      <c r="A7" s="54"/>
      <c r="B7" s="54"/>
      <c r="C7" s="54"/>
      <c r="D7" s="54"/>
      <c r="E7" s="54"/>
      <c r="F7" s="54"/>
      <c r="G7" s="54"/>
      <c r="H7" s="54"/>
      <c r="I7" s="54"/>
      <c r="J7" s="54"/>
      <c r="K7" s="54"/>
      <c r="L7" s="54"/>
      <c r="M7" s="54"/>
      <c r="N7" s="54"/>
      <c r="O7" s="54"/>
      <c r="P7" s="54"/>
      <c r="Q7" s="54"/>
      <c r="R7" s="54"/>
      <c r="S7" s="54"/>
      <c r="T7" s="54"/>
      <c r="U7" s="54"/>
      <c r="V7" s="54"/>
      <c r="W7" s="54"/>
      <c r="X7" s="54"/>
      <c r="Y7" s="54"/>
      <c r="Z7" s="55" t="s">
        <v>93</v>
      </c>
      <c r="AA7" s="55"/>
      <c r="AB7" s="55"/>
      <c r="AC7" s="55"/>
      <c r="AD7" s="55" t="s">
        <v>94</v>
      </c>
      <c r="AE7" s="55"/>
      <c r="AF7" s="55"/>
      <c r="AG7" s="55"/>
      <c r="AH7" s="55" t="s">
        <v>95</v>
      </c>
      <c r="AI7" s="55"/>
      <c r="AJ7" s="55"/>
      <c r="AK7" s="55"/>
      <c r="AL7" s="55" t="s">
        <v>96</v>
      </c>
      <c r="AM7" s="55"/>
      <c r="AN7" s="55"/>
      <c r="AO7" s="55"/>
      <c r="AP7" s="55" t="s">
        <v>97</v>
      </c>
      <c r="AQ7" s="55"/>
      <c r="AR7" s="55"/>
      <c r="AS7" s="55"/>
      <c r="AT7" s="55" t="s">
        <v>98</v>
      </c>
      <c r="AU7" s="55"/>
      <c r="AV7" s="55"/>
      <c r="AW7" s="55"/>
      <c r="AX7" s="55" t="s">
        <v>99</v>
      </c>
      <c r="AY7" s="55"/>
      <c r="AZ7" s="55"/>
      <c r="BA7" s="55"/>
      <c r="BB7" s="55"/>
      <c r="BC7" s="55" t="s">
        <v>100</v>
      </c>
      <c r="BD7" s="55"/>
      <c r="BE7" s="55"/>
      <c r="BF7" s="55"/>
      <c r="BG7" s="55"/>
      <c r="BH7" s="55" t="s">
        <v>101</v>
      </c>
      <c r="BI7" s="55"/>
      <c r="BJ7" s="55"/>
      <c r="BK7" s="55"/>
      <c r="BL7" s="55"/>
      <c r="BM7" s="54"/>
      <c r="BN7" s="54"/>
      <c r="BO7" s="54"/>
    </row>
    <row r="8" spans="1:67" x14ac:dyDescent="0.25">
      <c r="A8" s="38">
        <v>1</v>
      </c>
      <c r="B8" s="39"/>
      <c r="C8" s="40"/>
      <c r="D8" s="41" t="s">
        <v>102</v>
      </c>
      <c r="E8" s="42"/>
      <c r="F8" s="42"/>
      <c r="G8" s="42"/>
      <c r="H8" s="42"/>
      <c r="I8" s="42"/>
      <c r="J8" s="42"/>
      <c r="K8" s="42"/>
      <c r="L8" s="42"/>
      <c r="M8" s="42"/>
      <c r="N8" s="42"/>
      <c r="O8" s="42"/>
      <c r="P8" s="42"/>
      <c r="Q8" s="42"/>
      <c r="R8" s="42"/>
      <c r="S8" s="42"/>
      <c r="T8" s="42"/>
      <c r="U8" s="42"/>
      <c r="V8" s="42"/>
      <c r="W8" s="42"/>
      <c r="X8" s="42"/>
      <c r="Y8" s="42"/>
      <c r="Z8" s="42"/>
      <c r="AA8" s="42"/>
      <c r="AB8" s="42"/>
      <c r="AC8" s="42"/>
      <c r="AD8" s="42"/>
      <c r="AE8" s="42"/>
      <c r="AF8" s="42"/>
      <c r="AG8" s="42"/>
      <c r="AH8" s="42"/>
      <c r="AI8" s="42"/>
      <c r="AJ8" s="42"/>
      <c r="AK8" s="42"/>
      <c r="AL8" s="42"/>
      <c r="AM8" s="42"/>
      <c r="AN8" s="42"/>
      <c r="AO8" s="42"/>
      <c r="AP8" s="42"/>
      <c r="AQ8" s="42"/>
      <c r="AR8" s="42"/>
      <c r="AS8" s="42"/>
      <c r="AT8" s="42"/>
      <c r="AU8" s="42"/>
      <c r="AV8" s="42"/>
      <c r="AW8" s="42"/>
      <c r="AX8" s="42"/>
      <c r="AY8" s="42"/>
      <c r="AZ8" s="42"/>
      <c r="BA8" s="42"/>
      <c r="BB8" s="42"/>
      <c r="BC8" s="42"/>
      <c r="BD8" s="42"/>
      <c r="BE8" s="42"/>
      <c r="BF8" s="42"/>
      <c r="BG8" s="42"/>
      <c r="BH8" s="42"/>
      <c r="BI8" s="42"/>
      <c r="BJ8" s="42"/>
      <c r="BK8" s="42"/>
      <c r="BL8" s="42"/>
      <c r="BM8" s="42"/>
      <c r="BN8" s="42"/>
      <c r="BO8" s="43"/>
    </row>
    <row r="9" spans="1:67" x14ac:dyDescent="0.25">
      <c r="A9" s="44" t="s">
        <v>103</v>
      </c>
      <c r="B9" s="45"/>
      <c r="C9" s="46"/>
      <c r="D9" s="51" t="s">
        <v>107</v>
      </c>
      <c r="E9" s="52"/>
      <c r="F9" s="52"/>
      <c r="G9" s="52"/>
      <c r="H9" s="52"/>
      <c r="I9" s="52"/>
      <c r="J9" s="52"/>
      <c r="K9" s="52"/>
      <c r="L9" s="52"/>
      <c r="M9" s="52"/>
      <c r="N9" s="52"/>
      <c r="O9" s="52"/>
      <c r="P9" s="52"/>
      <c r="Q9" s="52"/>
      <c r="R9" s="52"/>
      <c r="S9" s="52"/>
      <c r="T9" s="52"/>
      <c r="U9" s="52"/>
      <c r="V9" s="52"/>
      <c r="W9" s="52"/>
      <c r="X9" s="52"/>
      <c r="Y9" s="52"/>
      <c r="Z9" s="52"/>
      <c r="AA9" s="52"/>
      <c r="AB9" s="52"/>
      <c r="AC9" s="52"/>
      <c r="AD9" s="52"/>
      <c r="AE9" s="52"/>
      <c r="AF9" s="52"/>
      <c r="AG9" s="52"/>
      <c r="AH9" s="52"/>
      <c r="AI9" s="52"/>
      <c r="AJ9" s="52"/>
      <c r="AK9" s="52"/>
      <c r="AL9" s="52"/>
      <c r="AM9" s="52"/>
      <c r="AN9" s="52"/>
      <c r="AO9" s="52"/>
      <c r="AP9" s="52"/>
      <c r="AQ9" s="52"/>
      <c r="AR9" s="52"/>
      <c r="AS9" s="52"/>
      <c r="AT9" s="52"/>
      <c r="AU9" s="52"/>
      <c r="AV9" s="52"/>
      <c r="AW9" s="52"/>
      <c r="AX9" s="52"/>
      <c r="AY9" s="52"/>
      <c r="AZ9" s="52"/>
      <c r="BA9" s="52"/>
      <c r="BB9" s="52"/>
      <c r="BC9" s="52"/>
      <c r="BD9" s="52"/>
      <c r="BE9" s="52"/>
      <c r="BF9" s="52"/>
      <c r="BG9" s="53"/>
      <c r="BH9" s="32">
        <f>SUM(BC10:BG10)</f>
        <v>6</v>
      </c>
      <c r="BI9" s="33"/>
      <c r="BJ9" s="33"/>
      <c r="BK9" s="33"/>
      <c r="BL9" s="50"/>
      <c r="BM9" s="32" t="s">
        <v>104</v>
      </c>
      <c r="BN9" s="33"/>
      <c r="BO9" s="34"/>
    </row>
    <row r="10" spans="1:67" x14ac:dyDescent="0.25">
      <c r="A10" s="25"/>
      <c r="B10" s="26"/>
      <c r="C10" s="27"/>
      <c r="D10" s="28" t="s">
        <v>105</v>
      </c>
      <c r="E10" s="29"/>
      <c r="F10" s="29"/>
      <c r="G10" s="29"/>
      <c r="H10" s="29"/>
      <c r="I10" s="29"/>
      <c r="J10" s="29"/>
      <c r="K10" s="29"/>
      <c r="L10" s="29"/>
      <c r="M10" s="29"/>
      <c r="N10" s="29"/>
      <c r="O10" s="29"/>
      <c r="P10" s="29"/>
      <c r="Q10" s="29"/>
      <c r="R10" s="29"/>
      <c r="S10" s="29"/>
      <c r="T10" s="29"/>
      <c r="U10" s="29"/>
      <c r="V10" s="30"/>
      <c r="W10" s="31">
        <v>1</v>
      </c>
      <c r="X10" s="26"/>
      <c r="Y10" s="26"/>
      <c r="Z10" s="18">
        <v>3</v>
      </c>
      <c r="AA10" s="19"/>
      <c r="AB10" s="19"/>
      <c r="AC10" s="20"/>
      <c r="AD10" s="18" t="s">
        <v>106</v>
      </c>
      <c r="AE10" s="19"/>
      <c r="AF10" s="19"/>
      <c r="AG10" s="20"/>
      <c r="AH10" s="18">
        <v>2</v>
      </c>
      <c r="AI10" s="19"/>
      <c r="AJ10" s="19"/>
      <c r="AK10" s="20"/>
      <c r="AL10" s="18" t="s">
        <v>106</v>
      </c>
      <c r="AM10" s="19"/>
      <c r="AN10" s="19"/>
      <c r="AO10" s="20"/>
      <c r="AP10" s="18">
        <v>0</v>
      </c>
      <c r="AQ10" s="19"/>
      <c r="AR10" s="19"/>
      <c r="AS10" s="20"/>
      <c r="AT10" s="18" t="s">
        <v>106</v>
      </c>
      <c r="AU10" s="19"/>
      <c r="AV10" s="19"/>
      <c r="AW10" s="20"/>
      <c r="AX10" s="21">
        <f>Z10*AH10</f>
        <v>6</v>
      </c>
      <c r="AY10" s="22"/>
      <c r="AZ10" s="22"/>
      <c r="BA10" s="22"/>
      <c r="BB10" s="23"/>
      <c r="BC10" s="21">
        <f>AX10*W10</f>
        <v>6</v>
      </c>
      <c r="BD10" s="22"/>
      <c r="BE10" s="22"/>
      <c r="BF10" s="22"/>
      <c r="BG10" s="23"/>
      <c r="BH10" s="18"/>
      <c r="BI10" s="19"/>
      <c r="BJ10" s="19"/>
      <c r="BK10" s="19"/>
      <c r="BL10" s="20"/>
      <c r="BM10" s="18"/>
      <c r="BN10" s="19"/>
      <c r="BO10" s="24"/>
    </row>
    <row r="11" spans="1:67" x14ac:dyDescent="0.25">
      <c r="A11" s="38">
        <v>2</v>
      </c>
      <c r="B11" s="39"/>
      <c r="C11" s="40"/>
      <c r="D11" s="41" t="s">
        <v>108</v>
      </c>
      <c r="E11" s="42"/>
      <c r="F11" s="42"/>
      <c r="G11" s="42"/>
      <c r="H11" s="42"/>
      <c r="I11" s="42"/>
      <c r="J11" s="42"/>
      <c r="K11" s="42"/>
      <c r="L11" s="42"/>
      <c r="M11" s="42"/>
      <c r="N11" s="42"/>
      <c r="O11" s="42"/>
      <c r="P11" s="42"/>
      <c r="Q11" s="42"/>
      <c r="R11" s="42"/>
      <c r="S11" s="42"/>
      <c r="T11" s="42"/>
      <c r="U11" s="42"/>
      <c r="V11" s="42"/>
      <c r="W11" s="42"/>
      <c r="X11" s="42"/>
      <c r="Y11" s="42"/>
      <c r="Z11" s="42"/>
      <c r="AA11" s="42"/>
      <c r="AB11" s="42"/>
      <c r="AC11" s="42"/>
      <c r="AD11" s="42"/>
      <c r="AE11" s="42"/>
      <c r="AF11" s="42"/>
      <c r="AG11" s="42"/>
      <c r="AH11" s="42"/>
      <c r="AI11" s="42"/>
      <c r="AJ11" s="42"/>
      <c r="AK11" s="42"/>
      <c r="AL11" s="42"/>
      <c r="AM11" s="42"/>
      <c r="AN11" s="42"/>
      <c r="AO11" s="42"/>
      <c r="AP11" s="42"/>
      <c r="AQ11" s="42"/>
      <c r="AR11" s="42"/>
      <c r="AS11" s="42"/>
      <c r="AT11" s="42"/>
      <c r="AU11" s="42"/>
      <c r="AV11" s="42"/>
      <c r="AW11" s="42"/>
      <c r="AX11" s="42"/>
      <c r="AY11" s="42"/>
      <c r="AZ11" s="42"/>
      <c r="BA11" s="42"/>
      <c r="BB11" s="42"/>
      <c r="BC11" s="42"/>
      <c r="BD11" s="42"/>
      <c r="BE11" s="42"/>
      <c r="BF11" s="42"/>
      <c r="BG11" s="42"/>
      <c r="BH11" s="42"/>
      <c r="BI11" s="42"/>
      <c r="BJ11" s="42"/>
      <c r="BK11" s="42"/>
      <c r="BL11" s="42"/>
      <c r="BM11" s="42"/>
      <c r="BN11" s="42"/>
      <c r="BO11" s="43"/>
    </row>
    <row r="12" spans="1:67" x14ac:dyDescent="0.25">
      <c r="A12" s="44" t="s">
        <v>135</v>
      </c>
      <c r="B12" s="45"/>
      <c r="C12" s="46"/>
      <c r="D12" s="51" t="s">
        <v>109</v>
      </c>
      <c r="E12" s="52"/>
      <c r="F12" s="52"/>
      <c r="G12" s="52"/>
      <c r="H12" s="52"/>
      <c r="I12" s="52"/>
      <c r="J12" s="52"/>
      <c r="K12" s="52"/>
      <c r="L12" s="52"/>
      <c r="M12" s="52"/>
      <c r="N12" s="52"/>
      <c r="O12" s="52"/>
      <c r="P12" s="52"/>
      <c r="Q12" s="52"/>
      <c r="R12" s="52"/>
      <c r="S12" s="52"/>
      <c r="T12" s="52"/>
      <c r="U12" s="52"/>
      <c r="V12" s="52"/>
      <c r="W12" s="52"/>
      <c r="X12" s="52"/>
      <c r="Y12" s="52"/>
      <c r="Z12" s="52"/>
      <c r="AA12" s="52"/>
      <c r="AB12" s="52"/>
      <c r="AC12" s="52"/>
      <c r="AD12" s="52"/>
      <c r="AE12" s="52"/>
      <c r="AF12" s="52"/>
      <c r="AG12" s="52"/>
      <c r="AH12" s="52"/>
      <c r="AI12" s="52"/>
      <c r="AJ12" s="52"/>
      <c r="AK12" s="52"/>
      <c r="AL12" s="52"/>
      <c r="AM12" s="52"/>
      <c r="AN12" s="52"/>
      <c r="AO12" s="52"/>
      <c r="AP12" s="52"/>
      <c r="AQ12" s="52"/>
      <c r="AR12" s="52"/>
      <c r="AS12" s="52"/>
      <c r="AT12" s="52"/>
      <c r="AU12" s="52"/>
      <c r="AV12" s="52"/>
      <c r="AW12" s="52"/>
      <c r="AX12" s="52"/>
      <c r="AY12" s="52"/>
      <c r="AZ12" s="52"/>
      <c r="BA12" s="52"/>
      <c r="BB12" s="52"/>
      <c r="BC12" s="52"/>
      <c r="BD12" s="52"/>
      <c r="BE12" s="52"/>
      <c r="BF12" s="52"/>
      <c r="BG12" s="53"/>
      <c r="BH12" s="32">
        <f>SUM(BC13:BG15)</f>
        <v>1.6785000000000001</v>
      </c>
      <c r="BI12" s="33"/>
      <c r="BJ12" s="33"/>
      <c r="BK12" s="33"/>
      <c r="BL12" s="50"/>
      <c r="BM12" s="32" t="s">
        <v>104</v>
      </c>
      <c r="BN12" s="33"/>
      <c r="BO12" s="34"/>
    </row>
    <row r="13" spans="1:67" x14ac:dyDescent="0.25">
      <c r="A13" s="25"/>
      <c r="B13" s="26"/>
      <c r="C13" s="27"/>
      <c r="D13" s="28" t="s">
        <v>158</v>
      </c>
      <c r="E13" s="29"/>
      <c r="F13" s="29"/>
      <c r="G13" s="29"/>
      <c r="H13" s="29"/>
      <c r="I13" s="29"/>
      <c r="J13" s="29"/>
      <c r="K13" s="29"/>
      <c r="L13" s="29"/>
      <c r="M13" s="29"/>
      <c r="N13" s="29"/>
      <c r="O13" s="29"/>
      <c r="P13" s="29"/>
      <c r="Q13" s="29"/>
      <c r="R13" s="29"/>
      <c r="S13" s="29"/>
      <c r="T13" s="29"/>
      <c r="U13" s="29"/>
      <c r="V13" s="30"/>
      <c r="W13" s="31">
        <v>2</v>
      </c>
      <c r="X13" s="26"/>
      <c r="Y13" s="26"/>
      <c r="Z13" s="18">
        <v>0.8</v>
      </c>
      <c r="AA13" s="19"/>
      <c r="AB13" s="19"/>
      <c r="AC13" s="20"/>
      <c r="AD13" s="18" t="s">
        <v>106</v>
      </c>
      <c r="AE13" s="19"/>
      <c r="AF13" s="19"/>
      <c r="AG13" s="20"/>
      <c r="AH13" s="18">
        <v>2.1</v>
      </c>
      <c r="AI13" s="19"/>
      <c r="AJ13" s="19"/>
      <c r="AK13" s="20"/>
      <c r="AL13" s="18" t="s">
        <v>106</v>
      </c>
      <c r="AM13" s="19"/>
      <c r="AN13" s="19"/>
      <c r="AO13" s="20"/>
      <c r="AP13" s="18">
        <v>0.15</v>
      </c>
      <c r="AQ13" s="19"/>
      <c r="AR13" s="19"/>
      <c r="AS13" s="20"/>
      <c r="AT13" s="18" t="s">
        <v>106</v>
      </c>
      <c r="AU13" s="19"/>
      <c r="AV13" s="19"/>
      <c r="AW13" s="20"/>
      <c r="AX13" s="21">
        <f>Z13*AH13*AP13</f>
        <v>0.252</v>
      </c>
      <c r="AY13" s="22"/>
      <c r="AZ13" s="22"/>
      <c r="BA13" s="22"/>
      <c r="BB13" s="23"/>
      <c r="BC13" s="21">
        <f>AX13*W13</f>
        <v>0.504</v>
      </c>
      <c r="BD13" s="22"/>
      <c r="BE13" s="22"/>
      <c r="BF13" s="22"/>
      <c r="BG13" s="23"/>
      <c r="BH13" s="18"/>
      <c r="BI13" s="19"/>
      <c r="BJ13" s="19"/>
      <c r="BK13" s="19"/>
      <c r="BL13" s="20"/>
      <c r="BM13" s="18"/>
      <c r="BN13" s="19"/>
      <c r="BO13" s="24"/>
    </row>
    <row r="14" spans="1:67" x14ac:dyDescent="0.25">
      <c r="A14" s="25"/>
      <c r="B14" s="26"/>
      <c r="C14" s="27"/>
      <c r="D14" s="28" t="s">
        <v>159</v>
      </c>
      <c r="E14" s="29"/>
      <c r="F14" s="29"/>
      <c r="G14" s="29"/>
      <c r="H14" s="29"/>
      <c r="I14" s="29"/>
      <c r="J14" s="29"/>
      <c r="K14" s="29"/>
      <c r="L14" s="29"/>
      <c r="M14" s="29"/>
      <c r="N14" s="29"/>
      <c r="O14" s="29"/>
      <c r="P14" s="29"/>
      <c r="Q14" s="29"/>
      <c r="R14" s="29"/>
      <c r="S14" s="29"/>
      <c r="T14" s="29"/>
      <c r="U14" s="29"/>
      <c r="V14" s="30"/>
      <c r="W14" s="31">
        <v>1</v>
      </c>
      <c r="X14" s="26"/>
      <c r="Y14" s="26"/>
      <c r="Z14" s="18">
        <v>1.6</v>
      </c>
      <c r="AA14" s="19"/>
      <c r="AB14" s="19"/>
      <c r="AC14" s="20"/>
      <c r="AD14" s="18" t="s">
        <v>106</v>
      </c>
      <c r="AE14" s="19"/>
      <c r="AF14" s="19"/>
      <c r="AG14" s="20"/>
      <c r="AH14" s="18">
        <v>2.7</v>
      </c>
      <c r="AI14" s="19"/>
      <c r="AJ14" s="19"/>
      <c r="AK14" s="20"/>
      <c r="AL14" s="18" t="s">
        <v>106</v>
      </c>
      <c r="AM14" s="19"/>
      <c r="AN14" s="19"/>
      <c r="AO14" s="20"/>
      <c r="AP14" s="18">
        <v>0.15</v>
      </c>
      <c r="AQ14" s="19"/>
      <c r="AR14" s="19"/>
      <c r="AS14" s="20"/>
      <c r="AT14" s="18" t="s">
        <v>106</v>
      </c>
      <c r="AU14" s="19"/>
      <c r="AV14" s="19"/>
      <c r="AW14" s="20"/>
      <c r="AX14" s="21">
        <f>Z14*AH14*AP14</f>
        <v>0.64800000000000002</v>
      </c>
      <c r="AY14" s="22"/>
      <c r="AZ14" s="22"/>
      <c r="BA14" s="22"/>
      <c r="BB14" s="23"/>
      <c r="BC14" s="21">
        <f>AX14*W14</f>
        <v>0.64800000000000002</v>
      </c>
      <c r="BD14" s="22"/>
      <c r="BE14" s="22"/>
      <c r="BF14" s="22"/>
      <c r="BG14" s="23"/>
      <c r="BH14" s="18"/>
      <c r="BI14" s="19"/>
      <c r="BJ14" s="19"/>
      <c r="BK14" s="19"/>
      <c r="BL14" s="20"/>
      <c r="BM14" s="18"/>
      <c r="BN14" s="19"/>
      <c r="BO14" s="24"/>
    </row>
    <row r="15" spans="1:67" x14ac:dyDescent="0.25">
      <c r="A15" s="25"/>
      <c r="B15" s="26"/>
      <c r="C15" s="27"/>
      <c r="D15" s="28" t="s">
        <v>160</v>
      </c>
      <c r="E15" s="29"/>
      <c r="F15" s="29"/>
      <c r="G15" s="29"/>
      <c r="H15" s="29"/>
      <c r="I15" s="29"/>
      <c r="J15" s="29"/>
      <c r="K15" s="29"/>
      <c r="L15" s="29"/>
      <c r="M15" s="29"/>
      <c r="N15" s="29"/>
      <c r="O15" s="29"/>
      <c r="P15" s="29"/>
      <c r="Q15" s="29"/>
      <c r="R15" s="29"/>
      <c r="S15" s="29"/>
      <c r="T15" s="29"/>
      <c r="U15" s="29"/>
      <c r="V15" s="30"/>
      <c r="W15" s="31">
        <v>2</v>
      </c>
      <c r="X15" s="26"/>
      <c r="Y15" s="26"/>
      <c r="Z15" s="18">
        <v>0.65</v>
      </c>
      <c r="AA15" s="19"/>
      <c r="AB15" s="19"/>
      <c r="AC15" s="20"/>
      <c r="AD15" s="18" t="s">
        <v>106</v>
      </c>
      <c r="AE15" s="19"/>
      <c r="AF15" s="19"/>
      <c r="AG15" s="20"/>
      <c r="AH15" s="18">
        <v>2.7</v>
      </c>
      <c r="AI15" s="19"/>
      <c r="AJ15" s="19"/>
      <c r="AK15" s="20"/>
      <c r="AL15" s="18" t="s">
        <v>106</v>
      </c>
      <c r="AM15" s="19"/>
      <c r="AN15" s="19"/>
      <c r="AO15" s="20"/>
      <c r="AP15" s="18">
        <v>0.15</v>
      </c>
      <c r="AQ15" s="19"/>
      <c r="AR15" s="19"/>
      <c r="AS15" s="20"/>
      <c r="AT15" s="18" t="s">
        <v>106</v>
      </c>
      <c r="AU15" s="19"/>
      <c r="AV15" s="19"/>
      <c r="AW15" s="20"/>
      <c r="AX15" s="21">
        <f>Z15*AH15*AP15</f>
        <v>0.26324999999999998</v>
      </c>
      <c r="AY15" s="22"/>
      <c r="AZ15" s="22"/>
      <c r="BA15" s="22"/>
      <c r="BB15" s="23"/>
      <c r="BC15" s="21">
        <f>AX15*W15</f>
        <v>0.52649999999999997</v>
      </c>
      <c r="BD15" s="22"/>
      <c r="BE15" s="22"/>
      <c r="BF15" s="22"/>
      <c r="BG15" s="23"/>
      <c r="BH15" s="18"/>
      <c r="BI15" s="19"/>
      <c r="BJ15" s="19"/>
      <c r="BK15" s="19"/>
      <c r="BL15" s="20"/>
      <c r="BM15" s="18"/>
      <c r="BN15" s="19"/>
      <c r="BO15" s="24"/>
    </row>
    <row r="16" spans="1:67" x14ac:dyDescent="0.25">
      <c r="A16" s="44" t="s">
        <v>136</v>
      </c>
      <c r="B16" s="45"/>
      <c r="C16" s="46"/>
      <c r="D16" s="51" t="s">
        <v>110</v>
      </c>
      <c r="E16" s="52"/>
      <c r="F16" s="52"/>
      <c r="G16" s="52"/>
      <c r="H16" s="52"/>
      <c r="I16" s="52"/>
      <c r="J16" s="52"/>
      <c r="K16" s="52"/>
      <c r="L16" s="52"/>
      <c r="M16" s="52"/>
      <c r="N16" s="52"/>
      <c r="O16" s="52"/>
      <c r="P16" s="52"/>
      <c r="Q16" s="52"/>
      <c r="R16" s="52"/>
      <c r="S16" s="52"/>
      <c r="T16" s="52"/>
      <c r="U16" s="52"/>
      <c r="V16" s="52"/>
      <c r="W16" s="52"/>
      <c r="X16" s="52"/>
      <c r="Y16" s="52"/>
      <c r="Z16" s="52"/>
      <c r="AA16" s="52"/>
      <c r="AB16" s="52"/>
      <c r="AC16" s="52"/>
      <c r="AD16" s="52"/>
      <c r="AE16" s="52"/>
      <c r="AF16" s="52"/>
      <c r="AG16" s="52"/>
      <c r="AH16" s="52"/>
      <c r="AI16" s="52"/>
      <c r="AJ16" s="52"/>
      <c r="AK16" s="52"/>
      <c r="AL16" s="52"/>
      <c r="AM16" s="52"/>
      <c r="AN16" s="52"/>
      <c r="AO16" s="52"/>
      <c r="AP16" s="52"/>
      <c r="AQ16" s="52"/>
      <c r="AR16" s="52"/>
      <c r="AS16" s="52"/>
      <c r="AT16" s="52"/>
      <c r="AU16" s="52"/>
      <c r="AV16" s="52"/>
      <c r="AW16" s="52"/>
      <c r="AX16" s="52"/>
      <c r="AY16" s="52"/>
      <c r="AZ16" s="52"/>
      <c r="BA16" s="52"/>
      <c r="BB16" s="52"/>
      <c r="BC16" s="52"/>
      <c r="BD16" s="52"/>
      <c r="BE16" s="52"/>
      <c r="BF16" s="52"/>
      <c r="BG16" s="53"/>
      <c r="BH16" s="32">
        <f>(BC17+BC18+BC19+BC20)-BC21</f>
        <v>538.72</v>
      </c>
      <c r="BI16" s="33"/>
      <c r="BJ16" s="33"/>
      <c r="BK16" s="33"/>
      <c r="BL16" s="50"/>
      <c r="BM16" s="32" t="s">
        <v>104</v>
      </c>
      <c r="BN16" s="33"/>
      <c r="BO16" s="34"/>
    </row>
    <row r="17" spans="1:67" x14ac:dyDescent="0.25">
      <c r="A17" s="25"/>
      <c r="B17" s="26"/>
      <c r="C17" s="27"/>
      <c r="D17" s="28" t="s">
        <v>161</v>
      </c>
      <c r="E17" s="29"/>
      <c r="F17" s="29"/>
      <c r="G17" s="29"/>
      <c r="H17" s="29"/>
      <c r="I17" s="29"/>
      <c r="J17" s="29"/>
      <c r="K17" s="29"/>
      <c r="L17" s="29"/>
      <c r="M17" s="29"/>
      <c r="N17" s="29"/>
      <c r="O17" s="29"/>
      <c r="P17" s="29"/>
      <c r="Q17" s="29"/>
      <c r="R17" s="29"/>
      <c r="S17" s="29"/>
      <c r="T17" s="29"/>
      <c r="U17" s="29"/>
      <c r="V17" s="30"/>
      <c r="W17" s="31">
        <v>1</v>
      </c>
      <c r="X17" s="26"/>
      <c r="Y17" s="26"/>
      <c r="Z17" s="18">
        <v>10.35</v>
      </c>
      <c r="AA17" s="19"/>
      <c r="AB17" s="19"/>
      <c r="AC17" s="20"/>
      <c r="AD17" s="18" t="s">
        <v>106</v>
      </c>
      <c r="AE17" s="19"/>
      <c r="AF17" s="19"/>
      <c r="AG17" s="20"/>
      <c r="AH17" s="18">
        <v>23.8</v>
      </c>
      <c r="AI17" s="19"/>
      <c r="AJ17" s="19"/>
      <c r="AK17" s="20"/>
      <c r="AL17" s="18" t="s">
        <v>106</v>
      </c>
      <c r="AM17" s="19"/>
      <c r="AN17" s="19"/>
      <c r="AO17" s="20"/>
      <c r="AP17" s="18">
        <v>0</v>
      </c>
      <c r="AQ17" s="19"/>
      <c r="AR17" s="19"/>
      <c r="AS17" s="20"/>
      <c r="AT17" s="18" t="s">
        <v>106</v>
      </c>
      <c r="AU17" s="19"/>
      <c r="AV17" s="19"/>
      <c r="AW17" s="20"/>
      <c r="AX17" s="21">
        <f>Z17*AH17</f>
        <v>246.33</v>
      </c>
      <c r="AY17" s="22"/>
      <c r="AZ17" s="22"/>
      <c r="BA17" s="22"/>
      <c r="BB17" s="23"/>
      <c r="BC17" s="21">
        <f t="shared" ref="BC17:BC23" si="0">AX17*W17</f>
        <v>246.33</v>
      </c>
      <c r="BD17" s="22"/>
      <c r="BE17" s="22"/>
      <c r="BF17" s="22"/>
      <c r="BG17" s="23"/>
      <c r="BH17" s="18"/>
      <c r="BI17" s="19"/>
      <c r="BJ17" s="19"/>
      <c r="BK17" s="19"/>
      <c r="BL17" s="20"/>
      <c r="BM17" s="18"/>
      <c r="BN17" s="19"/>
      <c r="BO17" s="24"/>
    </row>
    <row r="18" spans="1:67" x14ac:dyDescent="0.25">
      <c r="A18" s="25"/>
      <c r="B18" s="26"/>
      <c r="C18" s="27"/>
      <c r="D18" s="28" t="s">
        <v>162</v>
      </c>
      <c r="E18" s="29"/>
      <c r="F18" s="29"/>
      <c r="G18" s="29"/>
      <c r="H18" s="29"/>
      <c r="I18" s="29"/>
      <c r="J18" s="29"/>
      <c r="K18" s="29"/>
      <c r="L18" s="29"/>
      <c r="M18" s="29"/>
      <c r="N18" s="29"/>
      <c r="O18" s="29"/>
      <c r="P18" s="29"/>
      <c r="Q18" s="29"/>
      <c r="R18" s="29"/>
      <c r="S18" s="29"/>
      <c r="T18" s="29"/>
      <c r="U18" s="29"/>
      <c r="V18" s="30"/>
      <c r="W18" s="31">
        <v>1</v>
      </c>
      <c r="X18" s="26"/>
      <c r="Y18" s="26"/>
      <c r="Z18" s="18">
        <v>7.4</v>
      </c>
      <c r="AA18" s="19"/>
      <c r="AB18" s="19"/>
      <c r="AC18" s="20"/>
      <c r="AD18" s="18" t="s">
        <v>106</v>
      </c>
      <c r="AE18" s="19"/>
      <c r="AF18" s="19"/>
      <c r="AG18" s="20"/>
      <c r="AH18" s="18">
        <v>18.3</v>
      </c>
      <c r="AI18" s="19"/>
      <c r="AJ18" s="19"/>
      <c r="AK18" s="20"/>
      <c r="AL18" s="18" t="s">
        <v>106</v>
      </c>
      <c r="AM18" s="19"/>
      <c r="AN18" s="19"/>
      <c r="AO18" s="20"/>
      <c r="AP18" s="18">
        <v>0</v>
      </c>
      <c r="AQ18" s="19"/>
      <c r="AR18" s="19"/>
      <c r="AS18" s="20"/>
      <c r="AT18" s="18" t="s">
        <v>106</v>
      </c>
      <c r="AU18" s="19"/>
      <c r="AV18" s="19"/>
      <c r="AW18" s="20"/>
      <c r="AX18" s="21">
        <f>Z18*AH18</f>
        <v>135.42000000000002</v>
      </c>
      <c r="AY18" s="22"/>
      <c r="AZ18" s="22"/>
      <c r="BA18" s="22"/>
      <c r="BB18" s="23"/>
      <c r="BC18" s="21">
        <f t="shared" ref="BC18:BC21" si="1">AX18*W18</f>
        <v>135.42000000000002</v>
      </c>
      <c r="BD18" s="22"/>
      <c r="BE18" s="22"/>
      <c r="BF18" s="22"/>
      <c r="BG18" s="23"/>
      <c r="BH18" s="18"/>
      <c r="BI18" s="19"/>
      <c r="BJ18" s="19"/>
      <c r="BK18" s="19"/>
      <c r="BL18" s="20"/>
      <c r="BM18" s="18"/>
      <c r="BN18" s="19"/>
      <c r="BO18" s="24"/>
    </row>
    <row r="19" spans="1:67" x14ac:dyDescent="0.25">
      <c r="A19" s="25"/>
      <c r="B19" s="26"/>
      <c r="C19" s="27"/>
      <c r="D19" s="28" t="s">
        <v>163</v>
      </c>
      <c r="E19" s="29"/>
      <c r="F19" s="29"/>
      <c r="G19" s="29"/>
      <c r="H19" s="29"/>
      <c r="I19" s="29"/>
      <c r="J19" s="29"/>
      <c r="K19" s="29"/>
      <c r="L19" s="29"/>
      <c r="M19" s="29"/>
      <c r="N19" s="29"/>
      <c r="O19" s="29"/>
      <c r="P19" s="29"/>
      <c r="Q19" s="29"/>
      <c r="R19" s="29"/>
      <c r="S19" s="29"/>
      <c r="T19" s="29"/>
      <c r="U19" s="29"/>
      <c r="V19" s="30"/>
      <c r="W19" s="31">
        <v>1</v>
      </c>
      <c r="X19" s="26"/>
      <c r="Y19" s="26"/>
      <c r="Z19" s="18">
        <v>14.85</v>
      </c>
      <c r="AA19" s="19"/>
      <c r="AB19" s="19"/>
      <c r="AC19" s="20"/>
      <c r="AD19" s="18" t="s">
        <v>106</v>
      </c>
      <c r="AE19" s="19"/>
      <c r="AF19" s="19"/>
      <c r="AG19" s="20"/>
      <c r="AH19" s="18">
        <v>5</v>
      </c>
      <c r="AI19" s="19"/>
      <c r="AJ19" s="19"/>
      <c r="AK19" s="20"/>
      <c r="AL19" s="18" t="s">
        <v>106</v>
      </c>
      <c r="AM19" s="19"/>
      <c r="AN19" s="19"/>
      <c r="AO19" s="20"/>
      <c r="AP19" s="18">
        <v>0</v>
      </c>
      <c r="AQ19" s="19"/>
      <c r="AR19" s="19"/>
      <c r="AS19" s="20"/>
      <c r="AT19" s="18" t="s">
        <v>106</v>
      </c>
      <c r="AU19" s="19"/>
      <c r="AV19" s="19"/>
      <c r="AW19" s="20"/>
      <c r="AX19" s="21">
        <f>Z19*AH19</f>
        <v>74.25</v>
      </c>
      <c r="AY19" s="22"/>
      <c r="AZ19" s="22"/>
      <c r="BA19" s="22"/>
      <c r="BB19" s="23"/>
      <c r="BC19" s="21">
        <f t="shared" si="1"/>
        <v>74.25</v>
      </c>
      <c r="BD19" s="22"/>
      <c r="BE19" s="22"/>
      <c r="BF19" s="22"/>
      <c r="BG19" s="23"/>
      <c r="BH19" s="18"/>
      <c r="BI19" s="19"/>
      <c r="BJ19" s="19"/>
      <c r="BK19" s="19"/>
      <c r="BL19" s="20"/>
      <c r="BM19" s="18"/>
      <c r="BN19" s="19"/>
      <c r="BO19" s="24"/>
    </row>
    <row r="20" spans="1:67" x14ac:dyDescent="0.25">
      <c r="A20" s="25"/>
      <c r="B20" s="26"/>
      <c r="C20" s="27"/>
      <c r="D20" s="28" t="s">
        <v>164</v>
      </c>
      <c r="E20" s="29"/>
      <c r="F20" s="29"/>
      <c r="G20" s="29"/>
      <c r="H20" s="29"/>
      <c r="I20" s="29"/>
      <c r="J20" s="29"/>
      <c r="K20" s="29"/>
      <c r="L20" s="29"/>
      <c r="M20" s="29"/>
      <c r="N20" s="29"/>
      <c r="O20" s="29"/>
      <c r="P20" s="29"/>
      <c r="Q20" s="29"/>
      <c r="R20" s="29"/>
      <c r="S20" s="29"/>
      <c r="T20" s="29"/>
      <c r="U20" s="29"/>
      <c r="V20" s="30"/>
      <c r="W20" s="31">
        <v>1</v>
      </c>
      <c r="X20" s="26"/>
      <c r="Y20" s="26"/>
      <c r="Z20" s="18">
        <v>10.6</v>
      </c>
      <c r="AA20" s="19"/>
      <c r="AB20" s="19"/>
      <c r="AC20" s="20"/>
      <c r="AD20" s="18" t="s">
        <v>106</v>
      </c>
      <c r="AE20" s="19"/>
      <c r="AF20" s="19"/>
      <c r="AG20" s="20"/>
      <c r="AH20" s="18">
        <v>8.3000000000000007</v>
      </c>
      <c r="AI20" s="19"/>
      <c r="AJ20" s="19"/>
      <c r="AK20" s="20"/>
      <c r="AL20" s="18" t="s">
        <v>106</v>
      </c>
      <c r="AM20" s="19"/>
      <c r="AN20" s="19"/>
      <c r="AO20" s="20"/>
      <c r="AP20" s="18">
        <v>0</v>
      </c>
      <c r="AQ20" s="19"/>
      <c r="AR20" s="19"/>
      <c r="AS20" s="20"/>
      <c r="AT20" s="18" t="s">
        <v>106</v>
      </c>
      <c r="AU20" s="19"/>
      <c r="AV20" s="19"/>
      <c r="AW20" s="20"/>
      <c r="AX20" s="21">
        <f>Z20*AH20</f>
        <v>87.98</v>
      </c>
      <c r="AY20" s="22"/>
      <c r="AZ20" s="22"/>
      <c r="BA20" s="22"/>
      <c r="BB20" s="23"/>
      <c r="BC20" s="21">
        <f t="shared" si="1"/>
        <v>87.98</v>
      </c>
      <c r="BD20" s="22"/>
      <c r="BE20" s="22"/>
      <c r="BF20" s="22"/>
      <c r="BG20" s="23"/>
      <c r="BH20" s="18"/>
      <c r="BI20" s="19"/>
      <c r="BJ20" s="19"/>
      <c r="BK20" s="19"/>
      <c r="BL20" s="20"/>
      <c r="BM20" s="18"/>
      <c r="BN20" s="19"/>
      <c r="BO20" s="24"/>
    </row>
    <row r="21" spans="1:67" x14ac:dyDescent="0.25">
      <c r="A21" s="25"/>
      <c r="B21" s="26"/>
      <c r="C21" s="27"/>
      <c r="D21" s="28" t="s">
        <v>165</v>
      </c>
      <c r="E21" s="29"/>
      <c r="F21" s="29"/>
      <c r="G21" s="29"/>
      <c r="H21" s="29"/>
      <c r="I21" s="29"/>
      <c r="J21" s="29"/>
      <c r="K21" s="29"/>
      <c r="L21" s="29"/>
      <c r="M21" s="29"/>
      <c r="N21" s="29"/>
      <c r="O21" s="29"/>
      <c r="P21" s="29"/>
      <c r="Q21" s="29"/>
      <c r="R21" s="29"/>
      <c r="S21" s="29"/>
      <c r="T21" s="29"/>
      <c r="U21" s="29"/>
      <c r="V21" s="30"/>
      <c r="W21" s="31">
        <v>1</v>
      </c>
      <c r="X21" s="26"/>
      <c r="Y21" s="26"/>
      <c r="Z21" s="18">
        <v>2.63</v>
      </c>
      <c r="AA21" s="19"/>
      <c r="AB21" s="19"/>
      <c r="AC21" s="20"/>
      <c r="AD21" s="18" t="s">
        <v>106</v>
      </c>
      <c r="AE21" s="19"/>
      <c r="AF21" s="19"/>
      <c r="AG21" s="20"/>
      <c r="AH21" s="18">
        <v>2</v>
      </c>
      <c r="AI21" s="19"/>
      <c r="AJ21" s="19"/>
      <c r="AK21" s="20"/>
      <c r="AL21" s="18" t="s">
        <v>106</v>
      </c>
      <c r="AM21" s="19"/>
      <c r="AN21" s="19"/>
      <c r="AO21" s="20"/>
      <c r="AP21" s="18">
        <v>0</v>
      </c>
      <c r="AQ21" s="19"/>
      <c r="AR21" s="19"/>
      <c r="AS21" s="20"/>
      <c r="AT21" s="18" t="s">
        <v>106</v>
      </c>
      <c r="AU21" s="19"/>
      <c r="AV21" s="19"/>
      <c r="AW21" s="20"/>
      <c r="AX21" s="21">
        <f>Z21*AH21</f>
        <v>5.26</v>
      </c>
      <c r="AY21" s="22"/>
      <c r="AZ21" s="22"/>
      <c r="BA21" s="22"/>
      <c r="BB21" s="23"/>
      <c r="BC21" s="21">
        <f t="shared" si="1"/>
        <v>5.26</v>
      </c>
      <c r="BD21" s="22"/>
      <c r="BE21" s="22"/>
      <c r="BF21" s="22"/>
      <c r="BG21" s="23"/>
      <c r="BH21" s="18"/>
      <c r="BI21" s="19"/>
      <c r="BJ21" s="19"/>
      <c r="BK21" s="19"/>
      <c r="BL21" s="20"/>
      <c r="BM21" s="18"/>
      <c r="BN21" s="19"/>
      <c r="BO21" s="24"/>
    </row>
    <row r="22" spans="1:67" x14ac:dyDescent="0.25">
      <c r="A22" s="44" t="s">
        <v>137</v>
      </c>
      <c r="B22" s="45"/>
      <c r="C22" s="46"/>
      <c r="D22" s="51" t="s">
        <v>111</v>
      </c>
      <c r="E22" s="52"/>
      <c r="F22" s="52"/>
      <c r="G22" s="52"/>
      <c r="H22" s="52"/>
      <c r="I22" s="52"/>
      <c r="J22" s="52"/>
      <c r="K22" s="52"/>
      <c r="L22" s="52"/>
      <c r="M22" s="52"/>
      <c r="N22" s="52"/>
      <c r="O22" s="52"/>
      <c r="P22" s="52"/>
      <c r="Q22" s="52"/>
      <c r="R22" s="52"/>
      <c r="S22" s="52"/>
      <c r="T22" s="52"/>
      <c r="U22" s="52"/>
      <c r="V22" s="52"/>
      <c r="W22" s="52"/>
      <c r="X22" s="52"/>
      <c r="Y22" s="52"/>
      <c r="Z22" s="52"/>
      <c r="AA22" s="52"/>
      <c r="AB22" s="52"/>
      <c r="AC22" s="52"/>
      <c r="AD22" s="52"/>
      <c r="AE22" s="52"/>
      <c r="AF22" s="52"/>
      <c r="AG22" s="52"/>
      <c r="AH22" s="52"/>
      <c r="AI22" s="52"/>
      <c r="AJ22" s="52"/>
      <c r="AK22" s="52"/>
      <c r="AL22" s="52"/>
      <c r="AM22" s="52"/>
      <c r="AN22" s="52"/>
      <c r="AO22" s="52"/>
      <c r="AP22" s="52"/>
      <c r="AQ22" s="52"/>
      <c r="AR22" s="52"/>
      <c r="AS22" s="52"/>
      <c r="AT22" s="52"/>
      <c r="AU22" s="52"/>
      <c r="AV22" s="52"/>
      <c r="AW22" s="52"/>
      <c r="AX22" s="52"/>
      <c r="AY22" s="52"/>
      <c r="AZ22" s="52"/>
      <c r="BA22" s="52"/>
      <c r="BB22" s="52"/>
      <c r="BC22" s="52"/>
      <c r="BD22" s="52"/>
      <c r="BE22" s="52"/>
      <c r="BF22" s="52"/>
      <c r="BG22" s="53"/>
      <c r="BH22" s="32">
        <f>SUM(BC23:BG28)</f>
        <v>250</v>
      </c>
      <c r="BI22" s="33"/>
      <c r="BJ22" s="33"/>
      <c r="BK22" s="33"/>
      <c r="BL22" s="50"/>
      <c r="BM22" s="32" t="s">
        <v>104</v>
      </c>
      <c r="BN22" s="33"/>
      <c r="BO22" s="34"/>
    </row>
    <row r="23" spans="1:67" x14ac:dyDescent="0.25">
      <c r="A23" s="25"/>
      <c r="B23" s="26"/>
      <c r="C23" s="27"/>
      <c r="D23" s="28" t="s">
        <v>166</v>
      </c>
      <c r="E23" s="29"/>
      <c r="F23" s="29"/>
      <c r="G23" s="29"/>
      <c r="H23" s="29"/>
      <c r="I23" s="29"/>
      <c r="J23" s="29"/>
      <c r="K23" s="29"/>
      <c r="L23" s="29"/>
      <c r="M23" s="29"/>
      <c r="N23" s="29"/>
      <c r="O23" s="29"/>
      <c r="P23" s="29"/>
      <c r="Q23" s="29"/>
      <c r="R23" s="29"/>
      <c r="S23" s="29"/>
      <c r="T23" s="29"/>
      <c r="U23" s="29"/>
      <c r="V23" s="30"/>
      <c r="W23" s="31">
        <v>2</v>
      </c>
      <c r="X23" s="26"/>
      <c r="Y23" s="26"/>
      <c r="Z23" s="18">
        <v>7</v>
      </c>
      <c r="AA23" s="19"/>
      <c r="AB23" s="19"/>
      <c r="AC23" s="20"/>
      <c r="AD23" s="18" t="s">
        <v>106</v>
      </c>
      <c r="AE23" s="19"/>
      <c r="AF23" s="19"/>
      <c r="AG23" s="20"/>
      <c r="AH23" s="18">
        <v>8</v>
      </c>
      <c r="AI23" s="19"/>
      <c r="AJ23" s="19"/>
      <c r="AK23" s="20"/>
      <c r="AL23" s="18" t="s">
        <v>106</v>
      </c>
      <c r="AM23" s="19"/>
      <c r="AN23" s="19"/>
      <c r="AO23" s="20"/>
      <c r="AP23" s="18">
        <v>0</v>
      </c>
      <c r="AQ23" s="19"/>
      <c r="AR23" s="19"/>
      <c r="AS23" s="20"/>
      <c r="AT23" s="18" t="s">
        <v>106</v>
      </c>
      <c r="AU23" s="19"/>
      <c r="AV23" s="19"/>
      <c r="AW23" s="20"/>
      <c r="AX23" s="21">
        <f>Z23*AH23</f>
        <v>56</v>
      </c>
      <c r="AY23" s="22"/>
      <c r="AZ23" s="22"/>
      <c r="BA23" s="22"/>
      <c r="BB23" s="23"/>
      <c r="BC23" s="21">
        <f t="shared" si="0"/>
        <v>112</v>
      </c>
      <c r="BD23" s="22"/>
      <c r="BE23" s="22"/>
      <c r="BF23" s="22"/>
      <c r="BG23" s="23"/>
      <c r="BH23" s="18"/>
      <c r="BI23" s="19"/>
      <c r="BJ23" s="19"/>
      <c r="BK23" s="19"/>
      <c r="BL23" s="20"/>
      <c r="BM23" s="18"/>
      <c r="BN23" s="19"/>
      <c r="BO23" s="24"/>
    </row>
    <row r="24" spans="1:67" x14ac:dyDescent="0.25">
      <c r="A24" s="25"/>
      <c r="B24" s="26"/>
      <c r="C24" s="27"/>
      <c r="D24" s="28" t="s">
        <v>167</v>
      </c>
      <c r="E24" s="29"/>
      <c r="F24" s="29"/>
      <c r="G24" s="29"/>
      <c r="H24" s="29"/>
      <c r="I24" s="29"/>
      <c r="J24" s="29"/>
      <c r="K24" s="29"/>
      <c r="L24" s="29"/>
      <c r="M24" s="29"/>
      <c r="N24" s="29"/>
      <c r="O24" s="29"/>
      <c r="P24" s="29"/>
      <c r="Q24" s="29"/>
      <c r="R24" s="29"/>
      <c r="S24" s="29"/>
      <c r="T24" s="29"/>
      <c r="U24" s="29"/>
      <c r="V24" s="30"/>
      <c r="W24" s="31">
        <v>1</v>
      </c>
      <c r="X24" s="26"/>
      <c r="Y24" s="26"/>
      <c r="Z24" s="18">
        <v>7</v>
      </c>
      <c r="AA24" s="19"/>
      <c r="AB24" s="19"/>
      <c r="AC24" s="20"/>
      <c r="AD24" s="18" t="s">
        <v>106</v>
      </c>
      <c r="AE24" s="19"/>
      <c r="AF24" s="19"/>
      <c r="AG24" s="20"/>
      <c r="AH24" s="18">
        <v>9</v>
      </c>
      <c r="AI24" s="19"/>
      <c r="AJ24" s="19"/>
      <c r="AK24" s="20"/>
      <c r="AL24" s="18" t="s">
        <v>106</v>
      </c>
      <c r="AM24" s="19"/>
      <c r="AN24" s="19"/>
      <c r="AO24" s="20"/>
      <c r="AP24" s="18">
        <v>0</v>
      </c>
      <c r="AQ24" s="19"/>
      <c r="AR24" s="19"/>
      <c r="AS24" s="20"/>
      <c r="AT24" s="18" t="s">
        <v>106</v>
      </c>
      <c r="AU24" s="19"/>
      <c r="AV24" s="19"/>
      <c r="AW24" s="20"/>
      <c r="AX24" s="21">
        <f>Z24*AH24</f>
        <v>63</v>
      </c>
      <c r="AY24" s="22"/>
      <c r="AZ24" s="22"/>
      <c r="BA24" s="22"/>
      <c r="BB24" s="23"/>
      <c r="BC24" s="21">
        <f t="shared" ref="BC24:BC26" si="2">AX24*W24</f>
        <v>63</v>
      </c>
      <c r="BD24" s="22"/>
      <c r="BE24" s="22"/>
      <c r="BF24" s="22"/>
      <c r="BG24" s="23"/>
      <c r="BH24" s="18"/>
      <c r="BI24" s="19"/>
      <c r="BJ24" s="19"/>
      <c r="BK24" s="19"/>
      <c r="BL24" s="20"/>
      <c r="BM24" s="18"/>
      <c r="BN24" s="19"/>
      <c r="BO24" s="24"/>
    </row>
    <row r="25" spans="1:67" x14ac:dyDescent="0.25">
      <c r="A25" s="25"/>
      <c r="B25" s="26"/>
      <c r="C25" s="27"/>
      <c r="D25" s="28" t="s">
        <v>168</v>
      </c>
      <c r="E25" s="29"/>
      <c r="F25" s="29"/>
      <c r="G25" s="29"/>
      <c r="H25" s="29"/>
      <c r="I25" s="29"/>
      <c r="J25" s="29"/>
      <c r="K25" s="29"/>
      <c r="L25" s="29"/>
      <c r="M25" s="29"/>
      <c r="N25" s="29"/>
      <c r="O25" s="29"/>
      <c r="P25" s="29"/>
      <c r="Q25" s="29"/>
      <c r="R25" s="29"/>
      <c r="S25" s="29"/>
      <c r="T25" s="29"/>
      <c r="U25" s="29"/>
      <c r="V25" s="30"/>
      <c r="W25" s="31">
        <v>1</v>
      </c>
      <c r="X25" s="26"/>
      <c r="Y25" s="26"/>
      <c r="Z25" s="18">
        <v>5.5</v>
      </c>
      <c r="AA25" s="19"/>
      <c r="AB25" s="19"/>
      <c r="AC25" s="20"/>
      <c r="AD25" s="18" t="s">
        <v>106</v>
      </c>
      <c r="AE25" s="19"/>
      <c r="AF25" s="19"/>
      <c r="AG25" s="20"/>
      <c r="AH25" s="18">
        <v>6</v>
      </c>
      <c r="AI25" s="19"/>
      <c r="AJ25" s="19"/>
      <c r="AK25" s="20"/>
      <c r="AL25" s="18" t="s">
        <v>106</v>
      </c>
      <c r="AM25" s="19"/>
      <c r="AN25" s="19"/>
      <c r="AO25" s="20"/>
      <c r="AP25" s="18">
        <v>0</v>
      </c>
      <c r="AQ25" s="19"/>
      <c r="AR25" s="19"/>
      <c r="AS25" s="20"/>
      <c r="AT25" s="18" t="s">
        <v>106</v>
      </c>
      <c r="AU25" s="19"/>
      <c r="AV25" s="19"/>
      <c r="AW25" s="20"/>
      <c r="AX25" s="21">
        <f>Z25*AH25</f>
        <v>33</v>
      </c>
      <c r="AY25" s="22"/>
      <c r="AZ25" s="22"/>
      <c r="BA25" s="22"/>
      <c r="BB25" s="23"/>
      <c r="BC25" s="21">
        <f t="shared" si="2"/>
        <v>33</v>
      </c>
      <c r="BD25" s="22"/>
      <c r="BE25" s="22"/>
      <c r="BF25" s="22"/>
      <c r="BG25" s="23"/>
      <c r="BH25" s="18"/>
      <c r="BI25" s="19"/>
      <c r="BJ25" s="19"/>
      <c r="BK25" s="19"/>
      <c r="BL25" s="20"/>
      <c r="BM25" s="18"/>
      <c r="BN25" s="19"/>
      <c r="BO25" s="24"/>
    </row>
    <row r="26" spans="1:67" x14ac:dyDescent="0.25">
      <c r="A26" s="25"/>
      <c r="B26" s="26"/>
      <c r="C26" s="27"/>
      <c r="D26" s="28" t="s">
        <v>169</v>
      </c>
      <c r="E26" s="29"/>
      <c r="F26" s="29"/>
      <c r="G26" s="29"/>
      <c r="H26" s="29"/>
      <c r="I26" s="29"/>
      <c r="J26" s="29"/>
      <c r="K26" s="29"/>
      <c r="L26" s="29"/>
      <c r="M26" s="29"/>
      <c r="N26" s="29"/>
      <c r="O26" s="29"/>
      <c r="P26" s="29"/>
      <c r="Q26" s="29"/>
      <c r="R26" s="29"/>
      <c r="S26" s="29"/>
      <c r="T26" s="29"/>
      <c r="U26" s="29"/>
      <c r="V26" s="30"/>
      <c r="W26" s="31">
        <v>1</v>
      </c>
      <c r="X26" s="26"/>
      <c r="Y26" s="26"/>
      <c r="Z26" s="18">
        <v>6</v>
      </c>
      <c r="AA26" s="19"/>
      <c r="AB26" s="19"/>
      <c r="AC26" s="20"/>
      <c r="AD26" s="18" t="s">
        <v>106</v>
      </c>
      <c r="AE26" s="19"/>
      <c r="AF26" s="19"/>
      <c r="AG26" s="20"/>
      <c r="AH26" s="18">
        <v>7</v>
      </c>
      <c r="AI26" s="19"/>
      <c r="AJ26" s="19"/>
      <c r="AK26" s="20"/>
      <c r="AL26" s="18" t="s">
        <v>106</v>
      </c>
      <c r="AM26" s="19"/>
      <c r="AN26" s="19"/>
      <c r="AO26" s="20"/>
      <c r="AP26" s="18">
        <v>0</v>
      </c>
      <c r="AQ26" s="19"/>
      <c r="AR26" s="19"/>
      <c r="AS26" s="20"/>
      <c r="AT26" s="18" t="s">
        <v>106</v>
      </c>
      <c r="AU26" s="19"/>
      <c r="AV26" s="19"/>
      <c r="AW26" s="20"/>
      <c r="AX26" s="21">
        <f>Z26*AH26</f>
        <v>42</v>
      </c>
      <c r="AY26" s="22"/>
      <c r="AZ26" s="22"/>
      <c r="BA26" s="22"/>
      <c r="BB26" s="23"/>
      <c r="BC26" s="21">
        <f t="shared" si="2"/>
        <v>42</v>
      </c>
      <c r="BD26" s="22"/>
      <c r="BE26" s="22"/>
      <c r="BF26" s="22"/>
      <c r="BG26" s="23"/>
      <c r="BH26" s="18"/>
      <c r="BI26" s="19"/>
      <c r="BJ26" s="19"/>
      <c r="BK26" s="19"/>
      <c r="BL26" s="20"/>
      <c r="BM26" s="18"/>
      <c r="BN26" s="19"/>
      <c r="BO26" s="24"/>
    </row>
    <row r="27" spans="1:67" x14ac:dyDescent="0.25">
      <c r="A27" s="38">
        <v>3</v>
      </c>
      <c r="B27" s="39"/>
      <c r="C27" s="40"/>
      <c r="D27" s="41" t="s">
        <v>112</v>
      </c>
      <c r="E27" s="42"/>
      <c r="F27" s="42"/>
      <c r="G27" s="42"/>
      <c r="H27" s="42"/>
      <c r="I27" s="42"/>
      <c r="J27" s="42"/>
      <c r="K27" s="42"/>
      <c r="L27" s="42"/>
      <c r="M27" s="42"/>
      <c r="N27" s="42"/>
      <c r="O27" s="42"/>
      <c r="P27" s="42"/>
      <c r="Q27" s="42"/>
      <c r="R27" s="42"/>
      <c r="S27" s="42"/>
      <c r="T27" s="42"/>
      <c r="U27" s="42"/>
      <c r="V27" s="42"/>
      <c r="W27" s="42"/>
      <c r="X27" s="42"/>
      <c r="Y27" s="42"/>
      <c r="Z27" s="42"/>
      <c r="AA27" s="42"/>
      <c r="AB27" s="42"/>
      <c r="AC27" s="42"/>
      <c r="AD27" s="42"/>
      <c r="AE27" s="42"/>
      <c r="AF27" s="42"/>
      <c r="AG27" s="42"/>
      <c r="AH27" s="42"/>
      <c r="AI27" s="42"/>
      <c r="AJ27" s="42"/>
      <c r="AK27" s="42"/>
      <c r="AL27" s="42"/>
      <c r="AM27" s="42"/>
      <c r="AN27" s="42"/>
      <c r="AO27" s="42"/>
      <c r="AP27" s="42"/>
      <c r="AQ27" s="42"/>
      <c r="AR27" s="42"/>
      <c r="AS27" s="42"/>
      <c r="AT27" s="42"/>
      <c r="AU27" s="42"/>
      <c r="AV27" s="42"/>
      <c r="AW27" s="42"/>
      <c r="AX27" s="42"/>
      <c r="AY27" s="42"/>
      <c r="AZ27" s="42"/>
      <c r="BA27" s="42"/>
      <c r="BB27" s="42"/>
      <c r="BC27" s="42"/>
      <c r="BD27" s="42"/>
      <c r="BE27" s="42"/>
      <c r="BF27" s="42"/>
      <c r="BG27" s="42"/>
      <c r="BH27" s="42"/>
      <c r="BI27" s="42"/>
      <c r="BJ27" s="42"/>
      <c r="BK27" s="42"/>
      <c r="BL27" s="42"/>
      <c r="BM27" s="42"/>
      <c r="BN27" s="42"/>
      <c r="BO27" s="43"/>
    </row>
    <row r="28" spans="1:67" ht="27.75" customHeight="1" x14ac:dyDescent="0.25">
      <c r="A28" s="44" t="s">
        <v>138</v>
      </c>
      <c r="B28" s="45"/>
      <c r="C28" s="46"/>
      <c r="D28" s="47" t="s">
        <v>113</v>
      </c>
      <c r="E28" s="48"/>
      <c r="F28" s="48"/>
      <c r="G28" s="48"/>
      <c r="H28" s="48"/>
      <c r="I28" s="48"/>
      <c r="J28" s="48"/>
      <c r="K28" s="48"/>
      <c r="L28" s="48"/>
      <c r="M28" s="48"/>
      <c r="N28" s="48"/>
      <c r="O28" s="48"/>
      <c r="P28" s="48"/>
      <c r="Q28" s="48"/>
      <c r="R28" s="48"/>
      <c r="S28" s="48"/>
      <c r="T28" s="48"/>
      <c r="U28" s="48"/>
      <c r="V28" s="48"/>
      <c r="W28" s="48"/>
      <c r="X28" s="48"/>
      <c r="Y28" s="48"/>
      <c r="Z28" s="48"/>
      <c r="AA28" s="48"/>
      <c r="AB28" s="48"/>
      <c r="AC28" s="48"/>
      <c r="AD28" s="48"/>
      <c r="AE28" s="48"/>
      <c r="AF28" s="48"/>
      <c r="AG28" s="48"/>
      <c r="AH28" s="48"/>
      <c r="AI28" s="48"/>
      <c r="AJ28" s="48"/>
      <c r="AK28" s="48"/>
      <c r="AL28" s="48"/>
      <c r="AM28" s="48"/>
      <c r="AN28" s="48"/>
      <c r="AO28" s="48"/>
      <c r="AP28" s="48"/>
      <c r="AQ28" s="48"/>
      <c r="AR28" s="48"/>
      <c r="AS28" s="48"/>
      <c r="AT28" s="48"/>
      <c r="AU28" s="48"/>
      <c r="AV28" s="48"/>
      <c r="AW28" s="48"/>
      <c r="AX28" s="48"/>
      <c r="AY28" s="48"/>
      <c r="AZ28" s="48"/>
      <c r="BA28" s="48"/>
      <c r="BB28" s="48"/>
      <c r="BC28" s="48"/>
      <c r="BD28" s="48"/>
      <c r="BE28" s="48"/>
      <c r="BF28" s="48"/>
      <c r="BG28" s="49"/>
      <c r="BH28" s="32">
        <f>SUM(BC29:BG30)</f>
        <v>22.568000000000001</v>
      </c>
      <c r="BI28" s="33"/>
      <c r="BJ28" s="33"/>
      <c r="BK28" s="33"/>
      <c r="BL28" s="50"/>
      <c r="BM28" s="32" t="s">
        <v>104</v>
      </c>
      <c r="BN28" s="33"/>
      <c r="BO28" s="34"/>
    </row>
    <row r="29" spans="1:67" x14ac:dyDescent="0.25">
      <c r="A29" s="25"/>
      <c r="B29" s="26"/>
      <c r="C29" s="27"/>
      <c r="D29" s="28" t="s">
        <v>170</v>
      </c>
      <c r="E29" s="29"/>
      <c r="F29" s="29"/>
      <c r="G29" s="29"/>
      <c r="H29" s="29"/>
      <c r="I29" s="29"/>
      <c r="J29" s="29"/>
      <c r="K29" s="29"/>
      <c r="L29" s="29"/>
      <c r="M29" s="29"/>
      <c r="N29" s="29"/>
      <c r="O29" s="29"/>
      <c r="P29" s="29"/>
      <c r="Q29" s="29"/>
      <c r="R29" s="29"/>
      <c r="S29" s="29"/>
      <c r="T29" s="29"/>
      <c r="U29" s="29"/>
      <c r="V29" s="30"/>
      <c r="W29" s="31">
        <v>1</v>
      </c>
      <c r="X29" s="26"/>
      <c r="Y29" s="26"/>
      <c r="Z29" s="18">
        <v>23.8</v>
      </c>
      <c r="AA29" s="19"/>
      <c r="AB29" s="19"/>
      <c r="AC29" s="20"/>
      <c r="AD29" s="18" t="s">
        <v>106</v>
      </c>
      <c r="AE29" s="19"/>
      <c r="AF29" s="19"/>
      <c r="AG29" s="20"/>
      <c r="AH29" s="18">
        <v>0.8</v>
      </c>
      <c r="AI29" s="19"/>
      <c r="AJ29" s="19"/>
      <c r="AK29" s="20"/>
      <c r="AL29" s="18" t="s">
        <v>106</v>
      </c>
      <c r="AM29" s="19"/>
      <c r="AN29" s="19"/>
      <c r="AO29" s="20"/>
      <c r="AP29" s="18">
        <v>0</v>
      </c>
      <c r="AQ29" s="19"/>
      <c r="AR29" s="19"/>
      <c r="AS29" s="20"/>
      <c r="AT29" s="18" t="s">
        <v>106</v>
      </c>
      <c r="AU29" s="19"/>
      <c r="AV29" s="19"/>
      <c r="AW29" s="20"/>
      <c r="AX29" s="21">
        <f>Z29*AH29</f>
        <v>19.040000000000003</v>
      </c>
      <c r="AY29" s="22"/>
      <c r="AZ29" s="22"/>
      <c r="BA29" s="22"/>
      <c r="BB29" s="23"/>
      <c r="BC29" s="21">
        <f>AX29*W29</f>
        <v>19.040000000000003</v>
      </c>
      <c r="BD29" s="22"/>
      <c r="BE29" s="22"/>
      <c r="BF29" s="22"/>
      <c r="BG29" s="23"/>
      <c r="BH29" s="18"/>
      <c r="BI29" s="19"/>
      <c r="BJ29" s="19"/>
      <c r="BK29" s="19"/>
      <c r="BL29" s="20"/>
      <c r="BM29" s="18"/>
      <c r="BN29" s="19"/>
      <c r="BO29" s="24"/>
    </row>
    <row r="30" spans="1:67" x14ac:dyDescent="0.25">
      <c r="A30" s="25"/>
      <c r="B30" s="26"/>
      <c r="C30" s="27"/>
      <c r="D30" s="28" t="s">
        <v>175</v>
      </c>
      <c r="E30" s="29"/>
      <c r="F30" s="29"/>
      <c r="G30" s="29"/>
      <c r="H30" s="29"/>
      <c r="I30" s="29"/>
      <c r="J30" s="29"/>
      <c r="K30" s="29"/>
      <c r="L30" s="29"/>
      <c r="M30" s="29"/>
      <c r="N30" s="29"/>
      <c r="O30" s="29"/>
      <c r="P30" s="29"/>
      <c r="Q30" s="29"/>
      <c r="R30" s="29"/>
      <c r="S30" s="29"/>
      <c r="T30" s="29"/>
      <c r="U30" s="29"/>
      <c r="V30" s="30"/>
      <c r="W30" s="31">
        <v>2</v>
      </c>
      <c r="X30" s="26"/>
      <c r="Y30" s="26"/>
      <c r="Z30" s="18">
        <v>0.84</v>
      </c>
      <c r="AA30" s="19"/>
      <c r="AB30" s="19"/>
      <c r="AC30" s="20"/>
      <c r="AD30" s="18" t="s">
        <v>106</v>
      </c>
      <c r="AE30" s="19"/>
      <c r="AF30" s="19"/>
      <c r="AG30" s="20"/>
      <c r="AH30" s="18">
        <v>2.1</v>
      </c>
      <c r="AI30" s="19"/>
      <c r="AJ30" s="19"/>
      <c r="AK30" s="20"/>
      <c r="AL30" s="18" t="s">
        <v>106</v>
      </c>
      <c r="AM30" s="19"/>
      <c r="AN30" s="19"/>
      <c r="AO30" s="20"/>
      <c r="AP30" s="18">
        <v>0</v>
      </c>
      <c r="AQ30" s="19"/>
      <c r="AR30" s="19"/>
      <c r="AS30" s="20"/>
      <c r="AT30" s="18" t="s">
        <v>106</v>
      </c>
      <c r="AU30" s="19"/>
      <c r="AV30" s="19"/>
      <c r="AW30" s="20"/>
      <c r="AX30" s="21">
        <f>Z30*AH30</f>
        <v>1.764</v>
      </c>
      <c r="AY30" s="22"/>
      <c r="AZ30" s="22"/>
      <c r="BA30" s="22"/>
      <c r="BB30" s="23"/>
      <c r="BC30" s="21">
        <f>AX30*W30</f>
        <v>3.528</v>
      </c>
      <c r="BD30" s="22"/>
      <c r="BE30" s="22"/>
      <c r="BF30" s="22"/>
      <c r="BG30" s="23"/>
      <c r="BH30" s="18"/>
      <c r="BI30" s="19"/>
      <c r="BJ30" s="19"/>
      <c r="BK30" s="19"/>
      <c r="BL30" s="20"/>
      <c r="BM30" s="18"/>
      <c r="BN30" s="19"/>
      <c r="BO30" s="24"/>
    </row>
    <row r="31" spans="1:67" x14ac:dyDescent="0.25">
      <c r="A31" s="44" t="s">
        <v>139</v>
      </c>
      <c r="B31" s="45"/>
      <c r="C31" s="46"/>
      <c r="D31" s="51" t="s">
        <v>114</v>
      </c>
      <c r="E31" s="52"/>
      <c r="F31" s="52"/>
      <c r="G31" s="52"/>
      <c r="H31" s="52"/>
      <c r="I31" s="52"/>
      <c r="J31" s="52"/>
      <c r="K31" s="52"/>
      <c r="L31" s="52"/>
      <c r="M31" s="52"/>
      <c r="N31" s="52"/>
      <c r="O31" s="52"/>
      <c r="P31" s="52"/>
      <c r="Q31" s="52"/>
      <c r="R31" s="52"/>
      <c r="S31" s="52"/>
      <c r="T31" s="52"/>
      <c r="U31" s="52"/>
      <c r="V31" s="52"/>
      <c r="W31" s="52"/>
      <c r="X31" s="52"/>
      <c r="Y31" s="52"/>
      <c r="Z31" s="52"/>
      <c r="AA31" s="52"/>
      <c r="AB31" s="52"/>
      <c r="AC31" s="52"/>
      <c r="AD31" s="52"/>
      <c r="AE31" s="52"/>
      <c r="AF31" s="52"/>
      <c r="AG31" s="52"/>
      <c r="AH31" s="52"/>
      <c r="AI31" s="52"/>
      <c r="AJ31" s="52"/>
      <c r="AK31" s="52"/>
      <c r="AL31" s="52"/>
      <c r="AM31" s="52"/>
      <c r="AN31" s="52"/>
      <c r="AO31" s="52"/>
      <c r="AP31" s="52"/>
      <c r="AQ31" s="52"/>
      <c r="AR31" s="52"/>
      <c r="AS31" s="52"/>
      <c r="AT31" s="52"/>
      <c r="AU31" s="52"/>
      <c r="AV31" s="52"/>
      <c r="AW31" s="52"/>
      <c r="AX31" s="52"/>
      <c r="AY31" s="52"/>
      <c r="AZ31" s="52"/>
      <c r="BA31" s="52"/>
      <c r="BB31" s="52"/>
      <c r="BC31" s="52"/>
      <c r="BD31" s="52"/>
      <c r="BE31" s="52"/>
      <c r="BF31" s="52"/>
      <c r="BG31" s="53"/>
      <c r="BH31" s="32">
        <v>1</v>
      </c>
      <c r="BI31" s="33"/>
      <c r="BJ31" s="33"/>
      <c r="BK31" s="33"/>
      <c r="BL31" s="50"/>
      <c r="BM31" s="32" t="s">
        <v>174</v>
      </c>
      <c r="BN31" s="33"/>
      <c r="BO31" s="34"/>
    </row>
    <row r="32" spans="1:67" x14ac:dyDescent="0.25">
      <c r="A32" s="25"/>
      <c r="B32" s="26"/>
      <c r="C32" s="27"/>
      <c r="D32" s="28"/>
      <c r="E32" s="29"/>
      <c r="F32" s="29"/>
      <c r="G32" s="29"/>
      <c r="H32" s="29"/>
      <c r="I32" s="29"/>
      <c r="J32" s="29"/>
      <c r="K32" s="29"/>
      <c r="L32" s="29"/>
      <c r="M32" s="29"/>
      <c r="N32" s="29"/>
      <c r="O32" s="29"/>
      <c r="P32" s="29"/>
      <c r="Q32" s="29"/>
      <c r="R32" s="29"/>
      <c r="S32" s="29"/>
      <c r="T32" s="29"/>
      <c r="U32" s="29"/>
      <c r="V32" s="30"/>
      <c r="W32" s="31">
        <v>1</v>
      </c>
      <c r="X32" s="26"/>
      <c r="Y32" s="26"/>
      <c r="Z32" s="18">
        <v>1</v>
      </c>
      <c r="AA32" s="19"/>
      <c r="AB32" s="19"/>
      <c r="AC32" s="20"/>
      <c r="AD32" s="18" t="s">
        <v>106</v>
      </c>
      <c r="AE32" s="19"/>
      <c r="AF32" s="19"/>
      <c r="AG32" s="20"/>
      <c r="AH32" s="18">
        <v>0</v>
      </c>
      <c r="AI32" s="19"/>
      <c r="AJ32" s="19"/>
      <c r="AK32" s="20"/>
      <c r="AL32" s="18" t="s">
        <v>106</v>
      </c>
      <c r="AM32" s="19"/>
      <c r="AN32" s="19"/>
      <c r="AO32" s="20"/>
      <c r="AP32" s="18">
        <v>0</v>
      </c>
      <c r="AQ32" s="19"/>
      <c r="AR32" s="19"/>
      <c r="AS32" s="20"/>
      <c r="AT32" s="18" t="s">
        <v>106</v>
      </c>
      <c r="AU32" s="19"/>
      <c r="AV32" s="19"/>
      <c r="AW32" s="20"/>
      <c r="AX32" s="21">
        <v>1</v>
      </c>
      <c r="AY32" s="22"/>
      <c r="AZ32" s="22"/>
      <c r="BA32" s="22"/>
      <c r="BB32" s="23"/>
      <c r="BC32" s="21">
        <f t="shared" ref="BC32" si="3">AX32*W32</f>
        <v>1</v>
      </c>
      <c r="BD32" s="22"/>
      <c r="BE32" s="22"/>
      <c r="BF32" s="22"/>
      <c r="BG32" s="23"/>
      <c r="BH32" s="18"/>
      <c r="BI32" s="19"/>
      <c r="BJ32" s="19"/>
      <c r="BK32" s="19"/>
      <c r="BL32" s="20"/>
      <c r="BM32" s="18"/>
      <c r="BN32" s="19"/>
      <c r="BO32" s="24"/>
    </row>
    <row r="33" spans="1:67" x14ac:dyDescent="0.25">
      <c r="A33" s="38">
        <v>4</v>
      </c>
      <c r="B33" s="39"/>
      <c r="C33" s="40"/>
      <c r="D33" s="41" t="s">
        <v>115</v>
      </c>
      <c r="E33" s="42"/>
      <c r="F33" s="42"/>
      <c r="G33" s="42"/>
      <c r="H33" s="42"/>
      <c r="I33" s="42"/>
      <c r="J33" s="42"/>
      <c r="K33" s="42"/>
      <c r="L33" s="42"/>
      <c r="M33" s="42"/>
      <c r="N33" s="42"/>
      <c r="O33" s="42"/>
      <c r="P33" s="42"/>
      <c r="Q33" s="42"/>
      <c r="R33" s="42"/>
      <c r="S33" s="42"/>
      <c r="T33" s="42"/>
      <c r="U33" s="42"/>
      <c r="V33" s="42"/>
      <c r="W33" s="42"/>
      <c r="X33" s="42"/>
      <c r="Y33" s="42"/>
      <c r="Z33" s="42"/>
      <c r="AA33" s="42"/>
      <c r="AB33" s="42"/>
      <c r="AC33" s="42"/>
      <c r="AD33" s="42"/>
      <c r="AE33" s="42"/>
      <c r="AF33" s="42"/>
      <c r="AG33" s="42"/>
      <c r="AH33" s="42"/>
      <c r="AI33" s="42"/>
      <c r="AJ33" s="42"/>
      <c r="AK33" s="42"/>
      <c r="AL33" s="42"/>
      <c r="AM33" s="42"/>
      <c r="AN33" s="42"/>
      <c r="AO33" s="42"/>
      <c r="AP33" s="42"/>
      <c r="AQ33" s="42"/>
      <c r="AR33" s="42"/>
      <c r="AS33" s="42"/>
      <c r="AT33" s="42"/>
      <c r="AU33" s="42"/>
      <c r="AV33" s="42"/>
      <c r="AW33" s="42"/>
      <c r="AX33" s="42"/>
      <c r="AY33" s="42"/>
      <c r="AZ33" s="42"/>
      <c r="BA33" s="42"/>
      <c r="BB33" s="42"/>
      <c r="BC33" s="42"/>
      <c r="BD33" s="42"/>
      <c r="BE33" s="42"/>
      <c r="BF33" s="42"/>
      <c r="BG33" s="42"/>
      <c r="BH33" s="42"/>
      <c r="BI33" s="42"/>
      <c r="BJ33" s="42"/>
      <c r="BK33" s="42"/>
      <c r="BL33" s="42"/>
      <c r="BM33" s="42"/>
      <c r="BN33" s="42"/>
      <c r="BO33" s="43"/>
    </row>
    <row r="34" spans="1:67" ht="25.5" customHeight="1" x14ac:dyDescent="0.25">
      <c r="A34" s="44" t="s">
        <v>140</v>
      </c>
      <c r="B34" s="45"/>
      <c r="C34" s="46"/>
      <c r="D34" s="47" t="s">
        <v>116</v>
      </c>
      <c r="E34" s="48"/>
      <c r="F34" s="48"/>
      <c r="G34" s="48"/>
      <c r="H34" s="48"/>
      <c r="I34" s="48"/>
      <c r="J34" s="48"/>
      <c r="K34" s="48"/>
      <c r="L34" s="48"/>
      <c r="M34" s="48"/>
      <c r="N34" s="48"/>
      <c r="O34" s="48"/>
      <c r="P34" s="48"/>
      <c r="Q34" s="48"/>
      <c r="R34" s="48"/>
      <c r="S34" s="48"/>
      <c r="T34" s="48"/>
      <c r="U34" s="48"/>
      <c r="V34" s="48"/>
      <c r="W34" s="48"/>
      <c r="X34" s="48"/>
      <c r="Y34" s="48"/>
      <c r="Z34" s="48"/>
      <c r="AA34" s="48"/>
      <c r="AB34" s="48"/>
      <c r="AC34" s="48"/>
      <c r="AD34" s="48"/>
      <c r="AE34" s="48"/>
      <c r="AF34" s="48"/>
      <c r="AG34" s="48"/>
      <c r="AH34" s="48"/>
      <c r="AI34" s="48"/>
      <c r="AJ34" s="48"/>
      <c r="AK34" s="48"/>
      <c r="AL34" s="48"/>
      <c r="AM34" s="48"/>
      <c r="AN34" s="48"/>
      <c r="AO34" s="48"/>
      <c r="AP34" s="48"/>
      <c r="AQ34" s="48"/>
      <c r="AR34" s="48"/>
      <c r="AS34" s="48"/>
      <c r="AT34" s="48"/>
      <c r="AU34" s="48"/>
      <c r="AV34" s="48"/>
      <c r="AW34" s="48"/>
      <c r="AX34" s="48"/>
      <c r="AY34" s="48"/>
      <c r="AZ34" s="48"/>
      <c r="BA34" s="48"/>
      <c r="BB34" s="48"/>
      <c r="BC34" s="48"/>
      <c r="BD34" s="48"/>
      <c r="BE34" s="48"/>
      <c r="BF34" s="48"/>
      <c r="BG34" s="49"/>
      <c r="BH34" s="32">
        <f>SUM(BC35:BG36)</f>
        <v>22.568000000000001</v>
      </c>
      <c r="BI34" s="33"/>
      <c r="BJ34" s="33"/>
      <c r="BK34" s="33"/>
      <c r="BL34" s="50"/>
      <c r="BM34" s="32" t="s">
        <v>104</v>
      </c>
      <c r="BN34" s="33"/>
      <c r="BO34" s="34"/>
    </row>
    <row r="35" spans="1:67" x14ac:dyDescent="0.25">
      <c r="A35" s="25"/>
      <c r="B35" s="26"/>
      <c r="C35" s="27"/>
      <c r="D35" s="28" t="s">
        <v>170</v>
      </c>
      <c r="E35" s="29"/>
      <c r="F35" s="29"/>
      <c r="G35" s="29"/>
      <c r="H35" s="29"/>
      <c r="I35" s="29"/>
      <c r="J35" s="29"/>
      <c r="K35" s="29"/>
      <c r="L35" s="29"/>
      <c r="M35" s="29"/>
      <c r="N35" s="29"/>
      <c r="O35" s="29"/>
      <c r="P35" s="29"/>
      <c r="Q35" s="29"/>
      <c r="R35" s="29"/>
      <c r="S35" s="29"/>
      <c r="T35" s="29"/>
      <c r="U35" s="29"/>
      <c r="V35" s="30"/>
      <c r="W35" s="31">
        <v>1</v>
      </c>
      <c r="X35" s="26"/>
      <c r="Y35" s="26"/>
      <c r="Z35" s="18">
        <v>23.8</v>
      </c>
      <c r="AA35" s="19"/>
      <c r="AB35" s="19"/>
      <c r="AC35" s="20"/>
      <c r="AD35" s="18" t="s">
        <v>106</v>
      </c>
      <c r="AE35" s="19"/>
      <c r="AF35" s="19"/>
      <c r="AG35" s="20"/>
      <c r="AH35" s="18">
        <v>0.8</v>
      </c>
      <c r="AI35" s="19"/>
      <c r="AJ35" s="19"/>
      <c r="AK35" s="20"/>
      <c r="AL35" s="18" t="s">
        <v>106</v>
      </c>
      <c r="AM35" s="19"/>
      <c r="AN35" s="19"/>
      <c r="AO35" s="20"/>
      <c r="AP35" s="18">
        <v>0</v>
      </c>
      <c r="AQ35" s="19"/>
      <c r="AR35" s="19"/>
      <c r="AS35" s="20"/>
      <c r="AT35" s="18" t="s">
        <v>106</v>
      </c>
      <c r="AU35" s="19"/>
      <c r="AV35" s="19"/>
      <c r="AW35" s="20"/>
      <c r="AX35" s="21">
        <f>Z35*AH35</f>
        <v>19.040000000000003</v>
      </c>
      <c r="AY35" s="22"/>
      <c r="AZ35" s="22"/>
      <c r="BA35" s="22"/>
      <c r="BB35" s="23"/>
      <c r="BC35" s="21">
        <f>AX35*W35</f>
        <v>19.040000000000003</v>
      </c>
      <c r="BD35" s="22"/>
      <c r="BE35" s="22"/>
      <c r="BF35" s="22"/>
      <c r="BG35" s="23"/>
      <c r="BH35" s="18"/>
      <c r="BI35" s="19"/>
      <c r="BJ35" s="19"/>
      <c r="BK35" s="19"/>
      <c r="BL35" s="20"/>
      <c r="BM35" s="18"/>
      <c r="BN35" s="19"/>
      <c r="BO35" s="24"/>
    </row>
    <row r="36" spans="1:67" x14ac:dyDescent="0.25">
      <c r="A36" s="25"/>
      <c r="B36" s="26"/>
      <c r="C36" s="27"/>
      <c r="D36" s="28" t="s">
        <v>175</v>
      </c>
      <c r="E36" s="29"/>
      <c r="F36" s="29"/>
      <c r="G36" s="29"/>
      <c r="H36" s="29"/>
      <c r="I36" s="29"/>
      <c r="J36" s="29"/>
      <c r="K36" s="29"/>
      <c r="L36" s="29"/>
      <c r="M36" s="29"/>
      <c r="N36" s="29"/>
      <c r="O36" s="29"/>
      <c r="P36" s="29"/>
      <c r="Q36" s="29"/>
      <c r="R36" s="29"/>
      <c r="S36" s="29"/>
      <c r="T36" s="29"/>
      <c r="U36" s="29"/>
      <c r="V36" s="30"/>
      <c r="W36" s="31">
        <v>2</v>
      </c>
      <c r="X36" s="26"/>
      <c r="Y36" s="26"/>
      <c r="Z36" s="18">
        <v>0.84</v>
      </c>
      <c r="AA36" s="19"/>
      <c r="AB36" s="19"/>
      <c r="AC36" s="20"/>
      <c r="AD36" s="18" t="s">
        <v>106</v>
      </c>
      <c r="AE36" s="19"/>
      <c r="AF36" s="19"/>
      <c r="AG36" s="20"/>
      <c r="AH36" s="18">
        <v>2.1</v>
      </c>
      <c r="AI36" s="19"/>
      <c r="AJ36" s="19"/>
      <c r="AK36" s="20"/>
      <c r="AL36" s="18" t="s">
        <v>106</v>
      </c>
      <c r="AM36" s="19"/>
      <c r="AN36" s="19"/>
      <c r="AO36" s="20"/>
      <c r="AP36" s="18">
        <v>0</v>
      </c>
      <c r="AQ36" s="19"/>
      <c r="AR36" s="19"/>
      <c r="AS36" s="20"/>
      <c r="AT36" s="18" t="s">
        <v>106</v>
      </c>
      <c r="AU36" s="19"/>
      <c r="AV36" s="19"/>
      <c r="AW36" s="20"/>
      <c r="AX36" s="21">
        <f>Z36*AH36</f>
        <v>1.764</v>
      </c>
      <c r="AY36" s="22"/>
      <c r="AZ36" s="22"/>
      <c r="BA36" s="22"/>
      <c r="BB36" s="23"/>
      <c r="BC36" s="21">
        <f>AX36*W36</f>
        <v>3.528</v>
      </c>
      <c r="BD36" s="22"/>
      <c r="BE36" s="22"/>
      <c r="BF36" s="22"/>
      <c r="BG36" s="23"/>
      <c r="BH36" s="18"/>
      <c r="BI36" s="19"/>
      <c r="BJ36" s="19"/>
      <c r="BK36" s="19"/>
      <c r="BL36" s="20"/>
      <c r="BM36" s="18"/>
      <c r="BN36" s="19"/>
      <c r="BO36" s="24"/>
    </row>
    <row r="37" spans="1:67" ht="28.5" customHeight="1" x14ac:dyDescent="0.25">
      <c r="A37" s="44" t="s">
        <v>141</v>
      </c>
      <c r="B37" s="45"/>
      <c r="C37" s="46"/>
      <c r="D37" s="47" t="s">
        <v>117</v>
      </c>
      <c r="E37" s="48"/>
      <c r="F37" s="48"/>
      <c r="G37" s="48"/>
      <c r="H37" s="48"/>
      <c r="I37" s="48"/>
      <c r="J37" s="48"/>
      <c r="K37" s="48"/>
      <c r="L37" s="48"/>
      <c r="M37" s="48"/>
      <c r="N37" s="48"/>
      <c r="O37" s="48"/>
      <c r="P37" s="48"/>
      <c r="Q37" s="48"/>
      <c r="R37" s="48"/>
      <c r="S37" s="48"/>
      <c r="T37" s="48"/>
      <c r="U37" s="48"/>
      <c r="V37" s="48"/>
      <c r="W37" s="48"/>
      <c r="X37" s="48"/>
      <c r="Y37" s="48"/>
      <c r="Z37" s="48"/>
      <c r="AA37" s="48"/>
      <c r="AB37" s="48"/>
      <c r="AC37" s="48"/>
      <c r="AD37" s="48"/>
      <c r="AE37" s="48"/>
      <c r="AF37" s="48"/>
      <c r="AG37" s="48"/>
      <c r="AH37" s="48"/>
      <c r="AI37" s="48"/>
      <c r="AJ37" s="48"/>
      <c r="AK37" s="48"/>
      <c r="AL37" s="48"/>
      <c r="AM37" s="48"/>
      <c r="AN37" s="48"/>
      <c r="AO37" s="48"/>
      <c r="AP37" s="48"/>
      <c r="AQ37" s="48"/>
      <c r="AR37" s="48"/>
      <c r="AS37" s="48"/>
      <c r="AT37" s="48"/>
      <c r="AU37" s="48"/>
      <c r="AV37" s="48"/>
      <c r="AW37" s="48"/>
      <c r="AX37" s="48"/>
      <c r="AY37" s="48"/>
      <c r="AZ37" s="48"/>
      <c r="BA37" s="48"/>
      <c r="BB37" s="48"/>
      <c r="BC37" s="48"/>
      <c r="BD37" s="48"/>
      <c r="BE37" s="48"/>
      <c r="BF37" s="48"/>
      <c r="BG37" s="49"/>
      <c r="BH37" s="32">
        <f>SUM(BC38:BG41)</f>
        <v>22.568000000000001</v>
      </c>
      <c r="BI37" s="33"/>
      <c r="BJ37" s="33"/>
      <c r="BK37" s="33"/>
      <c r="BL37" s="50"/>
      <c r="BM37" s="32" t="s">
        <v>104</v>
      </c>
      <c r="BN37" s="33"/>
      <c r="BO37" s="34"/>
    </row>
    <row r="38" spans="1:67" x14ac:dyDescent="0.25">
      <c r="A38" s="25"/>
      <c r="B38" s="26"/>
      <c r="C38" s="27"/>
      <c r="D38" s="28" t="s">
        <v>170</v>
      </c>
      <c r="E38" s="29"/>
      <c r="F38" s="29"/>
      <c r="G38" s="29"/>
      <c r="H38" s="29"/>
      <c r="I38" s="29"/>
      <c r="J38" s="29"/>
      <c r="K38" s="29"/>
      <c r="L38" s="29"/>
      <c r="M38" s="29"/>
      <c r="N38" s="29"/>
      <c r="O38" s="29"/>
      <c r="P38" s="29"/>
      <c r="Q38" s="29"/>
      <c r="R38" s="29"/>
      <c r="S38" s="29"/>
      <c r="T38" s="29"/>
      <c r="U38" s="29"/>
      <c r="V38" s="30"/>
      <c r="W38" s="31">
        <v>1</v>
      </c>
      <c r="X38" s="26"/>
      <c r="Y38" s="26"/>
      <c r="Z38" s="18">
        <v>23.8</v>
      </c>
      <c r="AA38" s="19"/>
      <c r="AB38" s="19"/>
      <c r="AC38" s="20"/>
      <c r="AD38" s="18" t="s">
        <v>106</v>
      </c>
      <c r="AE38" s="19"/>
      <c r="AF38" s="19"/>
      <c r="AG38" s="20"/>
      <c r="AH38" s="18">
        <v>0.8</v>
      </c>
      <c r="AI38" s="19"/>
      <c r="AJ38" s="19"/>
      <c r="AK38" s="20"/>
      <c r="AL38" s="18" t="s">
        <v>106</v>
      </c>
      <c r="AM38" s="19"/>
      <c r="AN38" s="19"/>
      <c r="AO38" s="20"/>
      <c r="AP38" s="18">
        <v>0</v>
      </c>
      <c r="AQ38" s="19"/>
      <c r="AR38" s="19"/>
      <c r="AS38" s="20"/>
      <c r="AT38" s="18" t="s">
        <v>106</v>
      </c>
      <c r="AU38" s="19"/>
      <c r="AV38" s="19"/>
      <c r="AW38" s="20"/>
      <c r="AX38" s="21">
        <f>Z38*AH38</f>
        <v>19.040000000000003</v>
      </c>
      <c r="AY38" s="22"/>
      <c r="AZ38" s="22"/>
      <c r="BA38" s="22"/>
      <c r="BB38" s="23"/>
      <c r="BC38" s="21">
        <f>AX38*W38</f>
        <v>19.040000000000003</v>
      </c>
      <c r="BD38" s="22"/>
      <c r="BE38" s="22"/>
      <c r="BF38" s="22"/>
      <c r="BG38" s="23"/>
      <c r="BH38" s="18"/>
      <c r="BI38" s="19"/>
      <c r="BJ38" s="19"/>
      <c r="BK38" s="19"/>
      <c r="BL38" s="20"/>
      <c r="BM38" s="18"/>
      <c r="BN38" s="19"/>
      <c r="BO38" s="24"/>
    </row>
    <row r="39" spans="1:67" x14ac:dyDescent="0.25">
      <c r="A39" s="25"/>
      <c r="B39" s="26"/>
      <c r="C39" s="27"/>
      <c r="D39" s="28" t="s">
        <v>175</v>
      </c>
      <c r="E39" s="29"/>
      <c r="F39" s="29"/>
      <c r="G39" s="29"/>
      <c r="H39" s="29"/>
      <c r="I39" s="29"/>
      <c r="J39" s="29"/>
      <c r="K39" s="29"/>
      <c r="L39" s="29"/>
      <c r="M39" s="29"/>
      <c r="N39" s="29"/>
      <c r="O39" s="29"/>
      <c r="P39" s="29"/>
      <c r="Q39" s="29"/>
      <c r="R39" s="29"/>
      <c r="S39" s="29"/>
      <c r="T39" s="29"/>
      <c r="U39" s="29"/>
      <c r="V39" s="30"/>
      <c r="W39" s="31">
        <v>2</v>
      </c>
      <c r="X39" s="26"/>
      <c r="Y39" s="26"/>
      <c r="Z39" s="18">
        <v>0.84</v>
      </c>
      <c r="AA39" s="19"/>
      <c r="AB39" s="19"/>
      <c r="AC39" s="20"/>
      <c r="AD39" s="18" t="s">
        <v>106</v>
      </c>
      <c r="AE39" s="19"/>
      <c r="AF39" s="19"/>
      <c r="AG39" s="20"/>
      <c r="AH39" s="18">
        <v>2.1</v>
      </c>
      <c r="AI39" s="19"/>
      <c r="AJ39" s="19"/>
      <c r="AK39" s="20"/>
      <c r="AL39" s="18" t="s">
        <v>106</v>
      </c>
      <c r="AM39" s="19"/>
      <c r="AN39" s="19"/>
      <c r="AO39" s="20"/>
      <c r="AP39" s="18">
        <v>0</v>
      </c>
      <c r="AQ39" s="19"/>
      <c r="AR39" s="19"/>
      <c r="AS39" s="20"/>
      <c r="AT39" s="18" t="s">
        <v>106</v>
      </c>
      <c r="AU39" s="19"/>
      <c r="AV39" s="19"/>
      <c r="AW39" s="20"/>
      <c r="AX39" s="21">
        <f>Z39*AH39</f>
        <v>1.764</v>
      </c>
      <c r="AY39" s="22"/>
      <c r="AZ39" s="22"/>
      <c r="BA39" s="22"/>
      <c r="BB39" s="23"/>
      <c r="BC39" s="21">
        <f>AX39*W39</f>
        <v>3.528</v>
      </c>
      <c r="BD39" s="22"/>
      <c r="BE39" s="22"/>
      <c r="BF39" s="22"/>
      <c r="BG39" s="23"/>
      <c r="BH39" s="18"/>
      <c r="BI39" s="19"/>
      <c r="BJ39" s="19"/>
      <c r="BK39" s="19"/>
      <c r="BL39" s="20"/>
      <c r="BM39" s="18"/>
      <c r="BN39" s="19"/>
      <c r="BO39" s="24"/>
    </row>
    <row r="40" spans="1:67" x14ac:dyDescent="0.25">
      <c r="A40" s="38">
        <v>5</v>
      </c>
      <c r="B40" s="39"/>
      <c r="C40" s="40"/>
      <c r="D40" s="41" t="s">
        <v>118</v>
      </c>
      <c r="E40" s="42"/>
      <c r="F40" s="42"/>
      <c r="G40" s="42"/>
      <c r="H40" s="42"/>
      <c r="I40" s="42"/>
      <c r="J40" s="42"/>
      <c r="K40" s="42"/>
      <c r="L40" s="42"/>
      <c r="M40" s="42"/>
      <c r="N40" s="42"/>
      <c r="O40" s="42"/>
      <c r="P40" s="42"/>
      <c r="Q40" s="42"/>
      <c r="R40" s="42"/>
      <c r="S40" s="42"/>
      <c r="T40" s="42"/>
      <c r="U40" s="42"/>
      <c r="V40" s="42"/>
      <c r="W40" s="42"/>
      <c r="X40" s="42"/>
      <c r="Y40" s="42"/>
      <c r="Z40" s="42"/>
      <c r="AA40" s="42"/>
      <c r="AB40" s="42"/>
      <c r="AC40" s="42"/>
      <c r="AD40" s="42"/>
      <c r="AE40" s="42"/>
      <c r="AF40" s="42"/>
      <c r="AG40" s="42"/>
      <c r="AH40" s="42"/>
      <c r="AI40" s="42"/>
      <c r="AJ40" s="42"/>
      <c r="AK40" s="42"/>
      <c r="AL40" s="42"/>
      <c r="AM40" s="42"/>
      <c r="AN40" s="42"/>
      <c r="AO40" s="42"/>
      <c r="AP40" s="42"/>
      <c r="AQ40" s="42"/>
      <c r="AR40" s="42"/>
      <c r="AS40" s="42"/>
      <c r="AT40" s="42"/>
      <c r="AU40" s="42"/>
      <c r="AV40" s="42"/>
      <c r="AW40" s="42"/>
      <c r="AX40" s="42"/>
      <c r="AY40" s="42"/>
      <c r="AZ40" s="42"/>
      <c r="BA40" s="42"/>
      <c r="BB40" s="42"/>
      <c r="BC40" s="42"/>
      <c r="BD40" s="42"/>
      <c r="BE40" s="42"/>
      <c r="BF40" s="42"/>
      <c r="BG40" s="42"/>
      <c r="BH40" s="42"/>
      <c r="BI40" s="42"/>
      <c r="BJ40" s="42"/>
      <c r="BK40" s="42"/>
      <c r="BL40" s="42"/>
      <c r="BM40" s="42"/>
      <c r="BN40" s="42"/>
      <c r="BO40" s="43"/>
    </row>
    <row r="41" spans="1:67" ht="30.75" customHeight="1" x14ac:dyDescent="0.25">
      <c r="A41" s="44" t="s">
        <v>142</v>
      </c>
      <c r="B41" s="45"/>
      <c r="C41" s="46"/>
      <c r="D41" s="47" t="s">
        <v>119</v>
      </c>
      <c r="E41" s="48"/>
      <c r="F41" s="48"/>
      <c r="G41" s="48"/>
      <c r="H41" s="48"/>
      <c r="I41" s="48"/>
      <c r="J41" s="48"/>
      <c r="K41" s="48"/>
      <c r="L41" s="48"/>
      <c r="M41" s="48"/>
      <c r="N41" s="48"/>
      <c r="O41" s="48"/>
      <c r="P41" s="48"/>
      <c r="Q41" s="48"/>
      <c r="R41" s="48"/>
      <c r="S41" s="48"/>
      <c r="T41" s="48"/>
      <c r="U41" s="48"/>
      <c r="V41" s="48"/>
      <c r="W41" s="48"/>
      <c r="X41" s="48"/>
      <c r="Y41" s="48"/>
      <c r="Z41" s="48"/>
      <c r="AA41" s="48"/>
      <c r="AB41" s="48"/>
      <c r="AC41" s="48"/>
      <c r="AD41" s="48"/>
      <c r="AE41" s="48"/>
      <c r="AF41" s="48"/>
      <c r="AG41" s="48"/>
      <c r="AH41" s="48"/>
      <c r="AI41" s="48"/>
      <c r="AJ41" s="48"/>
      <c r="AK41" s="48"/>
      <c r="AL41" s="48"/>
      <c r="AM41" s="48"/>
      <c r="AN41" s="48"/>
      <c r="AO41" s="48"/>
      <c r="AP41" s="48"/>
      <c r="AQ41" s="48"/>
      <c r="AR41" s="48"/>
      <c r="AS41" s="48"/>
      <c r="AT41" s="48"/>
      <c r="AU41" s="48"/>
      <c r="AV41" s="48"/>
      <c r="AW41" s="48"/>
      <c r="AX41" s="48"/>
      <c r="AY41" s="48"/>
      <c r="AZ41" s="48"/>
      <c r="BA41" s="48"/>
      <c r="BB41" s="48"/>
      <c r="BC41" s="48"/>
      <c r="BD41" s="48"/>
      <c r="BE41" s="48"/>
      <c r="BF41" s="48"/>
      <c r="BG41" s="49"/>
      <c r="BH41" s="32">
        <f>SUM(BC42:BG43)</f>
        <v>9.3590000000000018</v>
      </c>
      <c r="BI41" s="33"/>
      <c r="BJ41" s="33"/>
      <c r="BK41" s="33"/>
      <c r="BL41" s="50"/>
      <c r="BM41" s="32" t="s">
        <v>104</v>
      </c>
      <c r="BN41" s="33"/>
      <c r="BO41" s="34"/>
    </row>
    <row r="42" spans="1:67" x14ac:dyDescent="0.25">
      <c r="A42" s="25"/>
      <c r="B42" s="26"/>
      <c r="C42" s="27"/>
      <c r="D42" s="28" t="s">
        <v>178</v>
      </c>
      <c r="E42" s="29"/>
      <c r="F42" s="29"/>
      <c r="G42" s="29"/>
      <c r="H42" s="29"/>
      <c r="I42" s="29"/>
      <c r="J42" s="29"/>
      <c r="K42" s="29"/>
      <c r="L42" s="29"/>
      <c r="M42" s="29"/>
      <c r="N42" s="29"/>
      <c r="O42" s="29"/>
      <c r="P42" s="29"/>
      <c r="Q42" s="29"/>
      <c r="R42" s="29"/>
      <c r="S42" s="29"/>
      <c r="T42" s="29"/>
      <c r="U42" s="29"/>
      <c r="V42" s="30"/>
      <c r="W42" s="31">
        <v>2</v>
      </c>
      <c r="X42" s="26"/>
      <c r="Y42" s="26"/>
      <c r="Z42" s="18">
        <v>0.72499999999999998</v>
      </c>
      <c r="AA42" s="19"/>
      <c r="AB42" s="19"/>
      <c r="AC42" s="20"/>
      <c r="AD42" s="18" t="s">
        <v>106</v>
      </c>
      <c r="AE42" s="19"/>
      <c r="AF42" s="19"/>
      <c r="AG42" s="20"/>
      <c r="AH42" s="18">
        <v>3.1</v>
      </c>
      <c r="AI42" s="19"/>
      <c r="AJ42" s="19"/>
      <c r="AK42" s="20"/>
      <c r="AL42" s="18" t="s">
        <v>106</v>
      </c>
      <c r="AM42" s="19"/>
      <c r="AN42" s="19"/>
      <c r="AO42" s="20"/>
      <c r="AP42" s="18">
        <v>0</v>
      </c>
      <c r="AQ42" s="19"/>
      <c r="AR42" s="19"/>
      <c r="AS42" s="20"/>
      <c r="AT42" s="18" t="s">
        <v>106</v>
      </c>
      <c r="AU42" s="19"/>
      <c r="AV42" s="19"/>
      <c r="AW42" s="20"/>
      <c r="AX42" s="21">
        <f>Z42*AH42</f>
        <v>2.2475000000000001</v>
      </c>
      <c r="AY42" s="22"/>
      <c r="AZ42" s="22"/>
      <c r="BA42" s="22"/>
      <c r="BB42" s="23"/>
      <c r="BC42" s="21">
        <f>W42*AX42</f>
        <v>4.4950000000000001</v>
      </c>
      <c r="BD42" s="22"/>
      <c r="BE42" s="22"/>
      <c r="BF42" s="22"/>
      <c r="BG42" s="23"/>
      <c r="BH42" s="18"/>
      <c r="BI42" s="19"/>
      <c r="BJ42" s="19"/>
      <c r="BK42" s="19"/>
      <c r="BL42" s="20"/>
      <c r="BM42" s="18"/>
      <c r="BN42" s="19"/>
      <c r="BO42" s="24"/>
    </row>
    <row r="43" spans="1:67" x14ac:dyDescent="0.25">
      <c r="A43" s="25"/>
      <c r="B43" s="26"/>
      <c r="C43" s="27"/>
      <c r="D43" s="28" t="s">
        <v>179</v>
      </c>
      <c r="E43" s="29"/>
      <c r="F43" s="29"/>
      <c r="G43" s="29"/>
      <c r="H43" s="29"/>
      <c r="I43" s="29"/>
      <c r="J43" s="29"/>
      <c r="K43" s="29"/>
      <c r="L43" s="29"/>
      <c r="M43" s="29"/>
      <c r="N43" s="29"/>
      <c r="O43" s="29"/>
      <c r="P43" s="29"/>
      <c r="Q43" s="29"/>
      <c r="R43" s="29"/>
      <c r="S43" s="29"/>
      <c r="T43" s="29"/>
      <c r="U43" s="29"/>
      <c r="V43" s="30"/>
      <c r="W43" s="31">
        <v>2</v>
      </c>
      <c r="X43" s="26"/>
      <c r="Y43" s="26"/>
      <c r="Z43" s="18">
        <v>0.76</v>
      </c>
      <c r="AA43" s="19"/>
      <c r="AB43" s="19"/>
      <c r="AC43" s="20"/>
      <c r="AD43" s="18" t="s">
        <v>106</v>
      </c>
      <c r="AE43" s="19"/>
      <c r="AF43" s="19"/>
      <c r="AG43" s="20"/>
      <c r="AH43" s="18">
        <v>3.2</v>
      </c>
      <c r="AI43" s="19"/>
      <c r="AJ43" s="19"/>
      <c r="AK43" s="20"/>
      <c r="AL43" s="18" t="s">
        <v>106</v>
      </c>
      <c r="AM43" s="19"/>
      <c r="AN43" s="19"/>
      <c r="AO43" s="20"/>
      <c r="AP43" s="18">
        <v>0</v>
      </c>
      <c r="AQ43" s="19"/>
      <c r="AR43" s="19"/>
      <c r="AS43" s="20"/>
      <c r="AT43" s="18" t="s">
        <v>106</v>
      </c>
      <c r="AU43" s="19"/>
      <c r="AV43" s="19"/>
      <c r="AW43" s="20"/>
      <c r="AX43" s="21">
        <f>Z43*AH43</f>
        <v>2.4320000000000004</v>
      </c>
      <c r="AY43" s="22"/>
      <c r="AZ43" s="22"/>
      <c r="BA43" s="22"/>
      <c r="BB43" s="23"/>
      <c r="BC43" s="21">
        <f>AX43*W43</f>
        <v>4.8640000000000008</v>
      </c>
      <c r="BD43" s="22"/>
      <c r="BE43" s="22"/>
      <c r="BF43" s="22"/>
      <c r="BG43" s="23"/>
      <c r="BH43" s="18"/>
      <c r="BI43" s="19"/>
      <c r="BJ43" s="19"/>
      <c r="BK43" s="19"/>
      <c r="BL43" s="20"/>
      <c r="BM43" s="18"/>
      <c r="BN43" s="19"/>
      <c r="BO43" s="24"/>
    </row>
    <row r="44" spans="1:67" ht="27" customHeight="1" x14ac:dyDescent="0.25">
      <c r="A44" s="44" t="s">
        <v>143</v>
      </c>
      <c r="B44" s="45"/>
      <c r="C44" s="46"/>
      <c r="D44" s="47" t="s">
        <v>120</v>
      </c>
      <c r="E44" s="48"/>
      <c r="F44" s="48"/>
      <c r="G44" s="48"/>
      <c r="H44" s="48"/>
      <c r="I44" s="48"/>
      <c r="J44" s="48"/>
      <c r="K44" s="48"/>
      <c r="L44" s="48"/>
      <c r="M44" s="48"/>
      <c r="N44" s="48"/>
      <c r="O44" s="48"/>
      <c r="P44" s="48"/>
      <c r="Q44" s="48"/>
      <c r="R44" s="48"/>
      <c r="S44" s="48"/>
      <c r="T44" s="48"/>
      <c r="U44" s="48"/>
      <c r="V44" s="48"/>
      <c r="W44" s="48"/>
      <c r="X44" s="48"/>
      <c r="Y44" s="48"/>
      <c r="Z44" s="48"/>
      <c r="AA44" s="48"/>
      <c r="AB44" s="48"/>
      <c r="AC44" s="48"/>
      <c r="AD44" s="48"/>
      <c r="AE44" s="48"/>
      <c r="AF44" s="48"/>
      <c r="AG44" s="48"/>
      <c r="AH44" s="48"/>
      <c r="AI44" s="48"/>
      <c r="AJ44" s="48"/>
      <c r="AK44" s="48"/>
      <c r="AL44" s="48"/>
      <c r="AM44" s="48"/>
      <c r="AN44" s="48"/>
      <c r="AO44" s="48"/>
      <c r="AP44" s="48"/>
      <c r="AQ44" s="48"/>
      <c r="AR44" s="48"/>
      <c r="AS44" s="48"/>
      <c r="AT44" s="48"/>
      <c r="AU44" s="48"/>
      <c r="AV44" s="48"/>
      <c r="AW44" s="48"/>
      <c r="AX44" s="48"/>
      <c r="AY44" s="48"/>
      <c r="AZ44" s="48"/>
      <c r="BA44" s="48"/>
      <c r="BB44" s="48"/>
      <c r="BC44" s="48"/>
      <c r="BD44" s="48"/>
      <c r="BE44" s="48"/>
      <c r="BF44" s="48"/>
      <c r="BG44" s="49"/>
      <c r="BH44" s="32">
        <f>SUM(BC45:BG46)</f>
        <v>44.8</v>
      </c>
      <c r="BI44" s="33"/>
      <c r="BJ44" s="33"/>
      <c r="BK44" s="33"/>
      <c r="BL44" s="50"/>
      <c r="BM44" s="32" t="s">
        <v>176</v>
      </c>
      <c r="BN44" s="33"/>
      <c r="BO44" s="34"/>
    </row>
    <row r="45" spans="1:67" x14ac:dyDescent="0.25">
      <c r="A45" s="25"/>
      <c r="B45" s="26"/>
      <c r="C45" s="27"/>
      <c r="D45" s="28" t="s">
        <v>178</v>
      </c>
      <c r="E45" s="29"/>
      <c r="F45" s="29"/>
      <c r="G45" s="29"/>
      <c r="H45" s="29"/>
      <c r="I45" s="29"/>
      <c r="J45" s="29"/>
      <c r="K45" s="29"/>
      <c r="L45" s="29"/>
      <c r="M45" s="29"/>
      <c r="N45" s="29"/>
      <c r="O45" s="29"/>
      <c r="P45" s="29"/>
      <c r="Q45" s="29"/>
      <c r="R45" s="29"/>
      <c r="S45" s="29"/>
      <c r="T45" s="29"/>
      <c r="U45" s="29"/>
      <c r="V45" s="30"/>
      <c r="W45" s="31">
        <v>2</v>
      </c>
      <c r="X45" s="26"/>
      <c r="Y45" s="26"/>
      <c r="Z45" s="18">
        <v>0.73499999999999999</v>
      </c>
      <c r="AA45" s="19"/>
      <c r="AB45" s="19"/>
      <c r="AC45" s="20"/>
      <c r="AD45" s="18" t="s">
        <v>106</v>
      </c>
      <c r="AE45" s="19"/>
      <c r="AF45" s="19"/>
      <c r="AG45" s="20"/>
      <c r="AH45" s="18">
        <v>15</v>
      </c>
      <c r="AI45" s="19"/>
      <c r="AJ45" s="19"/>
      <c r="AK45" s="20"/>
      <c r="AL45" s="18" t="s">
        <v>106</v>
      </c>
      <c r="AM45" s="19"/>
      <c r="AN45" s="19"/>
      <c r="AO45" s="20"/>
      <c r="AP45" s="18">
        <v>0</v>
      </c>
      <c r="AQ45" s="19"/>
      <c r="AR45" s="19"/>
      <c r="AS45" s="20"/>
      <c r="AT45" s="18" t="s">
        <v>106</v>
      </c>
      <c r="AU45" s="19"/>
      <c r="AV45" s="19"/>
      <c r="AW45" s="20"/>
      <c r="AX45" s="21">
        <f>Z45*AH45</f>
        <v>11.025</v>
      </c>
      <c r="AY45" s="22"/>
      <c r="AZ45" s="22"/>
      <c r="BA45" s="22"/>
      <c r="BB45" s="23"/>
      <c r="BC45" s="21">
        <v>22</v>
      </c>
      <c r="BD45" s="22"/>
      <c r="BE45" s="22"/>
      <c r="BF45" s="22"/>
      <c r="BG45" s="23"/>
      <c r="BH45" s="18"/>
      <c r="BI45" s="19"/>
      <c r="BJ45" s="19"/>
      <c r="BK45" s="19"/>
      <c r="BL45" s="20"/>
      <c r="BM45" s="18"/>
      <c r="BN45" s="19"/>
      <c r="BO45" s="24"/>
    </row>
    <row r="46" spans="1:67" x14ac:dyDescent="0.25">
      <c r="A46" s="25"/>
      <c r="B46" s="26"/>
      <c r="C46" s="27"/>
      <c r="D46" s="28" t="s">
        <v>179</v>
      </c>
      <c r="E46" s="29"/>
      <c r="F46" s="29"/>
      <c r="G46" s="29"/>
      <c r="H46" s="29"/>
      <c r="I46" s="29"/>
      <c r="J46" s="29"/>
      <c r="K46" s="29"/>
      <c r="L46" s="29"/>
      <c r="M46" s="29"/>
      <c r="N46" s="29"/>
      <c r="O46" s="29"/>
      <c r="P46" s="29"/>
      <c r="Q46" s="29"/>
      <c r="R46" s="29"/>
      <c r="S46" s="29"/>
      <c r="T46" s="29"/>
      <c r="U46" s="29"/>
      <c r="V46" s="30"/>
      <c r="W46" s="31">
        <v>2</v>
      </c>
      <c r="X46" s="26"/>
      <c r="Y46" s="26"/>
      <c r="Z46" s="18">
        <v>0.76</v>
      </c>
      <c r="AA46" s="19"/>
      <c r="AB46" s="19"/>
      <c r="AC46" s="20"/>
      <c r="AD46" s="18" t="s">
        <v>106</v>
      </c>
      <c r="AE46" s="19"/>
      <c r="AF46" s="19"/>
      <c r="AG46" s="20"/>
      <c r="AH46" s="18">
        <v>15</v>
      </c>
      <c r="AI46" s="19"/>
      <c r="AJ46" s="19"/>
      <c r="AK46" s="20"/>
      <c r="AL46" s="18" t="s">
        <v>106</v>
      </c>
      <c r="AM46" s="19"/>
      <c r="AN46" s="19"/>
      <c r="AO46" s="20"/>
      <c r="AP46" s="18">
        <v>0</v>
      </c>
      <c r="AQ46" s="19"/>
      <c r="AR46" s="19"/>
      <c r="AS46" s="20"/>
      <c r="AT46" s="18" t="s">
        <v>106</v>
      </c>
      <c r="AU46" s="19"/>
      <c r="AV46" s="19"/>
      <c r="AW46" s="20"/>
      <c r="AX46" s="21">
        <f>Z46*AH46</f>
        <v>11.4</v>
      </c>
      <c r="AY46" s="22"/>
      <c r="AZ46" s="22"/>
      <c r="BA46" s="22"/>
      <c r="BB46" s="23"/>
      <c r="BC46" s="21">
        <f>AX46*W46</f>
        <v>22.8</v>
      </c>
      <c r="BD46" s="22"/>
      <c r="BE46" s="22"/>
      <c r="BF46" s="22"/>
      <c r="BG46" s="23"/>
      <c r="BH46" s="18"/>
      <c r="BI46" s="19"/>
      <c r="BJ46" s="19"/>
      <c r="BK46" s="19"/>
      <c r="BL46" s="20"/>
      <c r="BM46" s="18"/>
      <c r="BN46" s="19"/>
      <c r="BO46" s="24"/>
    </row>
    <row r="47" spans="1:67" ht="25.5" customHeight="1" x14ac:dyDescent="0.25">
      <c r="A47" s="44" t="s">
        <v>144</v>
      </c>
      <c r="B47" s="45"/>
      <c r="C47" s="46"/>
      <c r="D47" s="47" t="s">
        <v>121</v>
      </c>
      <c r="E47" s="48"/>
      <c r="F47" s="48"/>
      <c r="G47" s="48"/>
      <c r="H47" s="48"/>
      <c r="I47" s="48"/>
      <c r="J47" s="48"/>
      <c r="K47" s="48"/>
      <c r="L47" s="48"/>
      <c r="M47" s="48"/>
      <c r="N47" s="48"/>
      <c r="O47" s="48"/>
      <c r="P47" s="48"/>
      <c r="Q47" s="48"/>
      <c r="R47" s="48"/>
      <c r="S47" s="48"/>
      <c r="T47" s="48"/>
      <c r="U47" s="48"/>
      <c r="V47" s="48"/>
      <c r="W47" s="48"/>
      <c r="X47" s="48"/>
      <c r="Y47" s="48"/>
      <c r="Z47" s="48"/>
      <c r="AA47" s="48"/>
      <c r="AB47" s="48"/>
      <c r="AC47" s="48"/>
      <c r="AD47" s="48"/>
      <c r="AE47" s="48"/>
      <c r="AF47" s="48"/>
      <c r="AG47" s="48"/>
      <c r="AH47" s="48"/>
      <c r="AI47" s="48"/>
      <c r="AJ47" s="48"/>
      <c r="AK47" s="48"/>
      <c r="AL47" s="48"/>
      <c r="AM47" s="48"/>
      <c r="AN47" s="48"/>
      <c r="AO47" s="48"/>
      <c r="AP47" s="48"/>
      <c r="AQ47" s="48"/>
      <c r="AR47" s="48"/>
      <c r="AS47" s="48"/>
      <c r="AT47" s="48"/>
      <c r="AU47" s="48"/>
      <c r="AV47" s="48"/>
      <c r="AW47" s="48"/>
      <c r="AX47" s="48"/>
      <c r="AY47" s="48"/>
      <c r="AZ47" s="48"/>
      <c r="BA47" s="48"/>
      <c r="BB47" s="48"/>
      <c r="BC47" s="48"/>
      <c r="BD47" s="48"/>
      <c r="BE47" s="48"/>
      <c r="BF47" s="48"/>
      <c r="BG47" s="49"/>
      <c r="BH47" s="32">
        <f>SUM(BC48:BG48)</f>
        <v>19.475000000000001</v>
      </c>
      <c r="BI47" s="33"/>
      <c r="BJ47" s="33"/>
      <c r="BK47" s="33"/>
      <c r="BL47" s="50"/>
      <c r="BM47" s="32" t="s">
        <v>176</v>
      </c>
      <c r="BN47" s="33"/>
      <c r="BO47" s="34"/>
    </row>
    <row r="48" spans="1:67" x14ac:dyDescent="0.25">
      <c r="A48" s="25"/>
      <c r="B48" s="26"/>
      <c r="C48" s="27"/>
      <c r="D48" s="28" t="s">
        <v>178</v>
      </c>
      <c r="E48" s="29"/>
      <c r="F48" s="29"/>
      <c r="G48" s="29"/>
      <c r="H48" s="29"/>
      <c r="I48" s="29"/>
      <c r="J48" s="29"/>
      <c r="K48" s="29"/>
      <c r="L48" s="29"/>
      <c r="M48" s="29"/>
      <c r="N48" s="29"/>
      <c r="O48" s="29"/>
      <c r="P48" s="29"/>
      <c r="Q48" s="29"/>
      <c r="R48" s="29"/>
      <c r="S48" s="29"/>
      <c r="T48" s="29"/>
      <c r="U48" s="29"/>
      <c r="V48" s="30"/>
      <c r="W48" s="31">
        <v>2</v>
      </c>
      <c r="X48" s="26"/>
      <c r="Y48" s="26"/>
      <c r="Z48" s="18">
        <v>4</v>
      </c>
      <c r="AA48" s="19"/>
      <c r="AB48" s="19"/>
      <c r="AC48" s="20"/>
      <c r="AD48" s="18" t="s">
        <v>106</v>
      </c>
      <c r="AE48" s="19"/>
      <c r="AF48" s="19"/>
      <c r="AG48" s="20"/>
      <c r="AH48" s="18">
        <v>3.1</v>
      </c>
      <c r="AI48" s="19"/>
      <c r="AJ48" s="19"/>
      <c r="AK48" s="20"/>
      <c r="AL48" s="18" t="s">
        <v>106</v>
      </c>
      <c r="AM48" s="19"/>
      <c r="AN48" s="19"/>
      <c r="AO48" s="20"/>
      <c r="AP48" s="18">
        <v>0.78500000000000003</v>
      </c>
      <c r="AQ48" s="19"/>
      <c r="AR48" s="19"/>
      <c r="AS48" s="20"/>
      <c r="AT48" s="18" t="s">
        <v>106</v>
      </c>
      <c r="AU48" s="19"/>
      <c r="AV48" s="19"/>
      <c r="AW48" s="20"/>
      <c r="AX48" s="21">
        <v>9.74</v>
      </c>
      <c r="AY48" s="22"/>
      <c r="AZ48" s="22"/>
      <c r="BA48" s="22"/>
      <c r="BB48" s="23"/>
      <c r="BC48" s="21">
        <v>19.475000000000001</v>
      </c>
      <c r="BD48" s="22"/>
      <c r="BE48" s="22"/>
      <c r="BF48" s="22"/>
      <c r="BG48" s="23"/>
      <c r="BH48" s="18"/>
      <c r="BI48" s="19"/>
      <c r="BJ48" s="19"/>
      <c r="BK48" s="19"/>
      <c r="BL48" s="20"/>
      <c r="BM48" s="18"/>
      <c r="BN48" s="19"/>
      <c r="BO48" s="24"/>
    </row>
    <row r="49" spans="1:67" ht="24.75" customHeight="1" x14ac:dyDescent="0.25">
      <c r="A49" s="44" t="s">
        <v>145</v>
      </c>
      <c r="B49" s="45"/>
      <c r="C49" s="46"/>
      <c r="D49" s="47" t="s">
        <v>122</v>
      </c>
      <c r="E49" s="48"/>
      <c r="F49" s="48"/>
      <c r="G49" s="48"/>
      <c r="H49" s="48"/>
      <c r="I49" s="48"/>
      <c r="J49" s="48"/>
      <c r="K49" s="48"/>
      <c r="L49" s="48"/>
      <c r="M49" s="48"/>
      <c r="N49" s="48"/>
      <c r="O49" s="48"/>
      <c r="P49" s="48"/>
      <c r="Q49" s="48"/>
      <c r="R49" s="48"/>
      <c r="S49" s="48"/>
      <c r="T49" s="48"/>
      <c r="U49" s="48"/>
      <c r="V49" s="48"/>
      <c r="W49" s="48"/>
      <c r="X49" s="48"/>
      <c r="Y49" s="48"/>
      <c r="Z49" s="48"/>
      <c r="AA49" s="48"/>
      <c r="AB49" s="48"/>
      <c r="AC49" s="48"/>
      <c r="AD49" s="48"/>
      <c r="AE49" s="48"/>
      <c r="AF49" s="48"/>
      <c r="AG49" s="48"/>
      <c r="AH49" s="48"/>
      <c r="AI49" s="48"/>
      <c r="AJ49" s="48"/>
      <c r="AK49" s="48"/>
      <c r="AL49" s="48"/>
      <c r="AM49" s="48"/>
      <c r="AN49" s="48"/>
      <c r="AO49" s="48"/>
      <c r="AP49" s="48"/>
      <c r="AQ49" s="48"/>
      <c r="AR49" s="48"/>
      <c r="AS49" s="48"/>
      <c r="AT49" s="48"/>
      <c r="AU49" s="48"/>
      <c r="AV49" s="48"/>
      <c r="AW49" s="48"/>
      <c r="AX49" s="48"/>
      <c r="AY49" s="48"/>
      <c r="AZ49" s="48"/>
      <c r="BA49" s="48"/>
      <c r="BB49" s="48"/>
      <c r="BC49" s="48"/>
      <c r="BD49" s="48"/>
      <c r="BE49" s="48"/>
      <c r="BF49" s="48"/>
      <c r="BG49" s="49"/>
      <c r="BH49" s="32">
        <f>SUM(BC50:BG51)</f>
        <v>0.70008000000000004</v>
      </c>
      <c r="BI49" s="33"/>
      <c r="BJ49" s="33"/>
      <c r="BK49" s="33"/>
      <c r="BL49" s="50"/>
      <c r="BM49" s="32" t="s">
        <v>177</v>
      </c>
      <c r="BN49" s="33"/>
      <c r="BO49" s="34"/>
    </row>
    <row r="50" spans="1:67" x14ac:dyDescent="0.25">
      <c r="A50" s="25"/>
      <c r="B50" s="26"/>
      <c r="C50" s="27"/>
      <c r="D50" s="28" t="s">
        <v>178</v>
      </c>
      <c r="E50" s="29"/>
      <c r="F50" s="29"/>
      <c r="G50" s="29"/>
      <c r="H50" s="29"/>
      <c r="I50" s="29"/>
      <c r="J50" s="29"/>
      <c r="K50" s="29"/>
      <c r="L50" s="29"/>
      <c r="M50" s="29"/>
      <c r="N50" s="29"/>
      <c r="O50" s="29"/>
      <c r="P50" s="29"/>
      <c r="Q50" s="29"/>
      <c r="R50" s="29"/>
      <c r="S50" s="29"/>
      <c r="T50" s="29"/>
      <c r="U50" s="29"/>
      <c r="V50" s="30"/>
      <c r="W50" s="31">
        <v>2</v>
      </c>
      <c r="X50" s="26"/>
      <c r="Y50" s="26"/>
      <c r="Z50" s="18">
        <v>0.22</v>
      </c>
      <c r="AA50" s="19"/>
      <c r="AB50" s="19"/>
      <c r="AC50" s="20"/>
      <c r="AD50" s="18" t="s">
        <v>106</v>
      </c>
      <c r="AE50" s="19"/>
      <c r="AF50" s="19"/>
      <c r="AG50" s="20"/>
      <c r="AH50" s="18">
        <v>0.22</v>
      </c>
      <c r="AI50" s="19"/>
      <c r="AJ50" s="19"/>
      <c r="AK50" s="20"/>
      <c r="AL50" s="18" t="s">
        <v>106</v>
      </c>
      <c r="AM50" s="19"/>
      <c r="AN50" s="19"/>
      <c r="AO50" s="20"/>
      <c r="AP50" s="18">
        <v>3.1</v>
      </c>
      <c r="AQ50" s="19"/>
      <c r="AR50" s="19"/>
      <c r="AS50" s="20"/>
      <c r="AT50" s="18" t="s">
        <v>106</v>
      </c>
      <c r="AU50" s="19"/>
      <c r="AV50" s="19"/>
      <c r="AW50" s="20"/>
      <c r="AX50" s="21">
        <f>Z50*AH50*AP50</f>
        <v>0.15004000000000001</v>
      </c>
      <c r="AY50" s="22"/>
      <c r="AZ50" s="22"/>
      <c r="BA50" s="22"/>
      <c r="BB50" s="23"/>
      <c r="BC50" s="21">
        <f>W50*AX50</f>
        <v>0.30008000000000001</v>
      </c>
      <c r="BD50" s="22"/>
      <c r="BE50" s="22"/>
      <c r="BF50" s="22"/>
      <c r="BG50" s="23"/>
      <c r="BH50" s="18"/>
      <c r="BI50" s="19"/>
      <c r="BJ50" s="19"/>
      <c r="BK50" s="19"/>
      <c r="BL50" s="20"/>
      <c r="BM50" s="18"/>
      <c r="BN50" s="19"/>
      <c r="BO50" s="24"/>
    </row>
    <row r="51" spans="1:67" x14ac:dyDescent="0.25">
      <c r="A51" s="25"/>
      <c r="B51" s="26"/>
      <c r="C51" s="27"/>
      <c r="D51" s="28" t="s">
        <v>179</v>
      </c>
      <c r="E51" s="29"/>
      <c r="F51" s="29"/>
      <c r="G51" s="29"/>
      <c r="H51" s="29"/>
      <c r="I51" s="29"/>
      <c r="J51" s="29"/>
      <c r="K51" s="29"/>
      <c r="L51" s="29"/>
      <c r="M51" s="29"/>
      <c r="N51" s="29"/>
      <c r="O51" s="29"/>
      <c r="P51" s="29"/>
      <c r="Q51" s="29"/>
      <c r="R51" s="29"/>
      <c r="S51" s="29"/>
      <c r="T51" s="29"/>
      <c r="U51" s="29"/>
      <c r="V51" s="30"/>
      <c r="W51" s="31">
        <v>2</v>
      </c>
      <c r="X51" s="26"/>
      <c r="Y51" s="26"/>
      <c r="Z51" s="18">
        <v>0.25</v>
      </c>
      <c r="AA51" s="19"/>
      <c r="AB51" s="19"/>
      <c r="AC51" s="20"/>
      <c r="AD51" s="18" t="s">
        <v>106</v>
      </c>
      <c r="AE51" s="19"/>
      <c r="AF51" s="19"/>
      <c r="AG51" s="20"/>
      <c r="AH51" s="18">
        <v>0.25</v>
      </c>
      <c r="AI51" s="19"/>
      <c r="AJ51" s="19"/>
      <c r="AK51" s="20"/>
      <c r="AL51" s="18" t="s">
        <v>106</v>
      </c>
      <c r="AM51" s="19"/>
      <c r="AN51" s="19"/>
      <c r="AO51" s="20"/>
      <c r="AP51" s="18">
        <v>3.2</v>
      </c>
      <c r="AQ51" s="19"/>
      <c r="AR51" s="19"/>
      <c r="AS51" s="20"/>
      <c r="AT51" s="18" t="s">
        <v>106</v>
      </c>
      <c r="AU51" s="19"/>
      <c r="AV51" s="19"/>
      <c r="AW51" s="20"/>
      <c r="AX51" s="21">
        <f>Z51*AH51*AP51</f>
        <v>0.2</v>
      </c>
      <c r="AY51" s="22"/>
      <c r="AZ51" s="22"/>
      <c r="BA51" s="22"/>
      <c r="BB51" s="23"/>
      <c r="BC51" s="21">
        <f>AX51*W51</f>
        <v>0.4</v>
      </c>
      <c r="BD51" s="22"/>
      <c r="BE51" s="22"/>
      <c r="BF51" s="22"/>
      <c r="BG51" s="23"/>
      <c r="BH51" s="18"/>
      <c r="BI51" s="19"/>
      <c r="BJ51" s="19"/>
      <c r="BK51" s="19"/>
      <c r="BL51" s="20"/>
      <c r="BM51" s="18"/>
      <c r="BN51" s="19"/>
      <c r="BO51" s="24"/>
    </row>
    <row r="52" spans="1:67" ht="27" customHeight="1" x14ac:dyDescent="0.25">
      <c r="A52" s="44" t="s">
        <v>146</v>
      </c>
      <c r="B52" s="45"/>
      <c r="C52" s="46"/>
      <c r="D52" s="47" t="s">
        <v>123</v>
      </c>
      <c r="E52" s="48"/>
      <c r="F52" s="48"/>
      <c r="G52" s="48"/>
      <c r="H52" s="48"/>
      <c r="I52" s="48"/>
      <c r="J52" s="48"/>
      <c r="K52" s="48"/>
      <c r="L52" s="48"/>
      <c r="M52" s="48"/>
      <c r="N52" s="48"/>
      <c r="O52" s="48"/>
      <c r="P52" s="48"/>
      <c r="Q52" s="48"/>
      <c r="R52" s="48"/>
      <c r="S52" s="48"/>
      <c r="T52" s="48"/>
      <c r="U52" s="48"/>
      <c r="V52" s="48"/>
      <c r="W52" s="48"/>
      <c r="X52" s="48"/>
      <c r="Y52" s="48"/>
      <c r="Z52" s="48"/>
      <c r="AA52" s="48"/>
      <c r="AB52" s="48"/>
      <c r="AC52" s="48"/>
      <c r="AD52" s="48"/>
      <c r="AE52" s="48"/>
      <c r="AF52" s="48"/>
      <c r="AG52" s="48"/>
      <c r="AH52" s="48"/>
      <c r="AI52" s="48"/>
      <c r="AJ52" s="48"/>
      <c r="AK52" s="48"/>
      <c r="AL52" s="48"/>
      <c r="AM52" s="48"/>
      <c r="AN52" s="48"/>
      <c r="AO52" s="48"/>
      <c r="AP52" s="48"/>
      <c r="AQ52" s="48"/>
      <c r="AR52" s="48"/>
      <c r="AS52" s="48"/>
      <c r="AT52" s="48"/>
      <c r="AU52" s="48"/>
      <c r="AV52" s="48"/>
      <c r="AW52" s="48"/>
      <c r="AX52" s="48"/>
      <c r="AY52" s="48"/>
      <c r="AZ52" s="48"/>
      <c r="BA52" s="48"/>
      <c r="BB52" s="48"/>
      <c r="BC52" s="48"/>
      <c r="BD52" s="48"/>
      <c r="BE52" s="48"/>
      <c r="BF52" s="48"/>
      <c r="BG52" s="49"/>
      <c r="BH52" s="32">
        <f>SUM(BC53:BG55)</f>
        <v>6.6000000000000005</v>
      </c>
      <c r="BI52" s="33"/>
      <c r="BJ52" s="33"/>
      <c r="BK52" s="33"/>
      <c r="BL52" s="50"/>
      <c r="BM52" s="32" t="s">
        <v>104</v>
      </c>
      <c r="BN52" s="33"/>
      <c r="BO52" s="34"/>
    </row>
    <row r="53" spans="1:67" x14ac:dyDescent="0.25">
      <c r="A53" s="25"/>
      <c r="B53" s="26"/>
      <c r="C53" s="27"/>
      <c r="D53" s="28" t="s">
        <v>180</v>
      </c>
      <c r="E53" s="29"/>
      <c r="F53" s="29"/>
      <c r="G53" s="29"/>
      <c r="H53" s="29"/>
      <c r="I53" s="29"/>
      <c r="J53" s="29"/>
      <c r="K53" s="29"/>
      <c r="L53" s="29"/>
      <c r="M53" s="29"/>
      <c r="N53" s="29"/>
      <c r="O53" s="29"/>
      <c r="P53" s="29"/>
      <c r="Q53" s="29"/>
      <c r="R53" s="29"/>
      <c r="S53" s="29"/>
      <c r="T53" s="29"/>
      <c r="U53" s="29"/>
      <c r="V53" s="30"/>
      <c r="W53" s="31">
        <v>1</v>
      </c>
      <c r="X53" s="26"/>
      <c r="Y53" s="26"/>
      <c r="Z53" s="18">
        <v>3</v>
      </c>
      <c r="AA53" s="19"/>
      <c r="AB53" s="19"/>
      <c r="AC53" s="20"/>
      <c r="AD53" s="18" t="s">
        <v>106</v>
      </c>
      <c r="AE53" s="19"/>
      <c r="AF53" s="19"/>
      <c r="AG53" s="20"/>
      <c r="AH53" s="18">
        <v>2.2000000000000002</v>
      </c>
      <c r="AI53" s="19"/>
      <c r="AJ53" s="19"/>
      <c r="AK53" s="20"/>
      <c r="AL53" s="18" t="s">
        <v>106</v>
      </c>
      <c r="AM53" s="19"/>
      <c r="AN53" s="19"/>
      <c r="AO53" s="20"/>
      <c r="AP53" s="18">
        <v>0</v>
      </c>
      <c r="AQ53" s="19"/>
      <c r="AR53" s="19"/>
      <c r="AS53" s="20"/>
      <c r="AT53" s="18" t="s">
        <v>106</v>
      </c>
      <c r="AU53" s="19"/>
      <c r="AV53" s="19"/>
      <c r="AW53" s="20"/>
      <c r="AX53" s="21">
        <f>Z53*AH53</f>
        <v>6.6000000000000005</v>
      </c>
      <c r="AY53" s="22"/>
      <c r="AZ53" s="22"/>
      <c r="BA53" s="22"/>
      <c r="BB53" s="23"/>
      <c r="BC53" s="21">
        <f t="shared" ref="BC53" si="4">AX53*W53</f>
        <v>6.6000000000000005</v>
      </c>
      <c r="BD53" s="22"/>
      <c r="BE53" s="22"/>
      <c r="BF53" s="22"/>
      <c r="BG53" s="23"/>
      <c r="BH53" s="18"/>
      <c r="BI53" s="19"/>
      <c r="BJ53" s="19"/>
      <c r="BK53" s="19"/>
      <c r="BL53" s="20"/>
      <c r="BM53" s="18"/>
      <c r="BN53" s="19"/>
      <c r="BO53" s="24"/>
    </row>
    <row r="54" spans="1:67" x14ac:dyDescent="0.25">
      <c r="A54" s="38">
        <v>6</v>
      </c>
      <c r="B54" s="39"/>
      <c r="C54" s="40"/>
      <c r="D54" s="41" t="s">
        <v>124</v>
      </c>
      <c r="E54" s="42"/>
      <c r="F54" s="42"/>
      <c r="G54" s="42"/>
      <c r="H54" s="42"/>
      <c r="I54" s="42"/>
      <c r="J54" s="42"/>
      <c r="K54" s="42"/>
      <c r="L54" s="42"/>
      <c r="M54" s="42"/>
      <c r="N54" s="42"/>
      <c r="O54" s="42"/>
      <c r="P54" s="42"/>
      <c r="Q54" s="42"/>
      <c r="R54" s="42"/>
      <c r="S54" s="42"/>
      <c r="T54" s="42"/>
      <c r="U54" s="42"/>
      <c r="V54" s="42"/>
      <c r="W54" s="42"/>
      <c r="X54" s="42"/>
      <c r="Y54" s="42"/>
      <c r="Z54" s="42"/>
      <c r="AA54" s="42"/>
      <c r="AB54" s="42"/>
      <c r="AC54" s="42"/>
      <c r="AD54" s="42"/>
      <c r="AE54" s="42"/>
      <c r="AF54" s="42"/>
      <c r="AG54" s="42"/>
      <c r="AH54" s="42"/>
      <c r="AI54" s="42"/>
      <c r="AJ54" s="42"/>
      <c r="AK54" s="42"/>
      <c r="AL54" s="42"/>
      <c r="AM54" s="42"/>
      <c r="AN54" s="42"/>
      <c r="AO54" s="42"/>
      <c r="AP54" s="42"/>
      <c r="AQ54" s="42"/>
      <c r="AR54" s="42"/>
      <c r="AS54" s="42"/>
      <c r="AT54" s="42"/>
      <c r="AU54" s="42"/>
      <c r="AV54" s="42"/>
      <c r="AW54" s="42"/>
      <c r="AX54" s="42"/>
      <c r="AY54" s="42"/>
      <c r="AZ54" s="42"/>
      <c r="BA54" s="42"/>
      <c r="BB54" s="42"/>
      <c r="BC54" s="42"/>
      <c r="BD54" s="42"/>
      <c r="BE54" s="42"/>
      <c r="BF54" s="42"/>
      <c r="BG54" s="42"/>
      <c r="BH54" s="42"/>
      <c r="BI54" s="42"/>
      <c r="BJ54" s="42"/>
      <c r="BK54" s="42"/>
      <c r="BL54" s="42"/>
      <c r="BM54" s="42"/>
      <c r="BN54" s="42"/>
      <c r="BO54" s="43"/>
    </row>
    <row r="55" spans="1:67" ht="27" customHeight="1" x14ac:dyDescent="0.25">
      <c r="A55" s="44" t="s">
        <v>147</v>
      </c>
      <c r="B55" s="45"/>
      <c r="C55" s="46"/>
      <c r="D55" s="47" t="s">
        <v>127</v>
      </c>
      <c r="E55" s="48"/>
      <c r="F55" s="48"/>
      <c r="G55" s="48"/>
      <c r="H55" s="48"/>
      <c r="I55" s="48"/>
      <c r="J55" s="48"/>
      <c r="K55" s="48"/>
      <c r="L55" s="48"/>
      <c r="M55" s="48"/>
      <c r="N55" s="48"/>
      <c r="O55" s="48"/>
      <c r="P55" s="48"/>
      <c r="Q55" s="48"/>
      <c r="R55" s="48"/>
      <c r="S55" s="48"/>
      <c r="T55" s="48"/>
      <c r="U55" s="48"/>
      <c r="V55" s="48"/>
      <c r="W55" s="48"/>
      <c r="X55" s="48"/>
      <c r="Y55" s="48"/>
      <c r="Z55" s="48"/>
      <c r="AA55" s="48"/>
      <c r="AB55" s="48"/>
      <c r="AC55" s="48"/>
      <c r="AD55" s="48"/>
      <c r="AE55" s="48"/>
      <c r="AF55" s="48"/>
      <c r="AG55" s="48"/>
      <c r="AH55" s="48"/>
      <c r="AI55" s="48"/>
      <c r="AJ55" s="48"/>
      <c r="AK55" s="48"/>
      <c r="AL55" s="48"/>
      <c r="AM55" s="48"/>
      <c r="AN55" s="48"/>
      <c r="AO55" s="48"/>
      <c r="AP55" s="48"/>
      <c r="AQ55" s="48"/>
      <c r="AR55" s="48"/>
      <c r="AS55" s="48"/>
      <c r="AT55" s="48"/>
      <c r="AU55" s="48"/>
      <c r="AV55" s="48"/>
      <c r="AW55" s="48"/>
      <c r="AX55" s="48"/>
      <c r="AY55" s="48"/>
      <c r="AZ55" s="48"/>
      <c r="BA55" s="48"/>
      <c r="BB55" s="48"/>
      <c r="BC55" s="48"/>
      <c r="BD55" s="48"/>
      <c r="BE55" s="48"/>
      <c r="BF55" s="48"/>
      <c r="BG55" s="49"/>
      <c r="BH55" s="32">
        <f>(BC56+BC57+BC58+BC59)-BC60</f>
        <v>538.72</v>
      </c>
      <c r="BI55" s="33"/>
      <c r="BJ55" s="33"/>
      <c r="BK55" s="33"/>
      <c r="BL55" s="50"/>
      <c r="BM55" s="32" t="s">
        <v>104</v>
      </c>
      <c r="BN55" s="33"/>
      <c r="BO55" s="34"/>
    </row>
    <row r="56" spans="1:67" x14ac:dyDescent="0.25">
      <c r="A56" s="25"/>
      <c r="B56" s="26"/>
      <c r="C56" s="27"/>
      <c r="D56" s="28" t="s">
        <v>161</v>
      </c>
      <c r="E56" s="29"/>
      <c r="F56" s="29"/>
      <c r="G56" s="29"/>
      <c r="H56" s="29"/>
      <c r="I56" s="29"/>
      <c r="J56" s="29"/>
      <c r="K56" s="29"/>
      <c r="L56" s="29"/>
      <c r="M56" s="29"/>
      <c r="N56" s="29"/>
      <c r="O56" s="29"/>
      <c r="P56" s="29"/>
      <c r="Q56" s="29"/>
      <c r="R56" s="29"/>
      <c r="S56" s="29"/>
      <c r="T56" s="29"/>
      <c r="U56" s="29"/>
      <c r="V56" s="30"/>
      <c r="W56" s="31">
        <v>1</v>
      </c>
      <c r="X56" s="26"/>
      <c r="Y56" s="26"/>
      <c r="Z56" s="18">
        <v>10.35</v>
      </c>
      <c r="AA56" s="19"/>
      <c r="AB56" s="19"/>
      <c r="AC56" s="20"/>
      <c r="AD56" s="18" t="s">
        <v>106</v>
      </c>
      <c r="AE56" s="19"/>
      <c r="AF56" s="19"/>
      <c r="AG56" s="20"/>
      <c r="AH56" s="18">
        <v>23.8</v>
      </c>
      <c r="AI56" s="19"/>
      <c r="AJ56" s="19"/>
      <c r="AK56" s="20"/>
      <c r="AL56" s="18" t="s">
        <v>106</v>
      </c>
      <c r="AM56" s="19"/>
      <c r="AN56" s="19"/>
      <c r="AO56" s="20"/>
      <c r="AP56" s="18">
        <v>0</v>
      </c>
      <c r="AQ56" s="19"/>
      <c r="AR56" s="19"/>
      <c r="AS56" s="20"/>
      <c r="AT56" s="18" t="s">
        <v>106</v>
      </c>
      <c r="AU56" s="19"/>
      <c r="AV56" s="19"/>
      <c r="AW56" s="20"/>
      <c r="AX56" s="21">
        <f>Z56*AH56</f>
        <v>246.33</v>
      </c>
      <c r="AY56" s="22"/>
      <c r="AZ56" s="22"/>
      <c r="BA56" s="22"/>
      <c r="BB56" s="23"/>
      <c r="BC56" s="21">
        <f t="shared" ref="BC56:BC60" si="5">AX56*W56</f>
        <v>246.33</v>
      </c>
      <c r="BD56" s="22"/>
      <c r="BE56" s="22"/>
      <c r="BF56" s="22"/>
      <c r="BG56" s="23"/>
      <c r="BH56" s="18"/>
      <c r="BI56" s="19"/>
      <c r="BJ56" s="19"/>
      <c r="BK56" s="19"/>
      <c r="BL56" s="20"/>
      <c r="BM56" s="18"/>
      <c r="BN56" s="19"/>
      <c r="BO56" s="24"/>
    </row>
    <row r="57" spans="1:67" x14ac:dyDescent="0.25">
      <c r="A57" s="25"/>
      <c r="B57" s="26"/>
      <c r="C57" s="27"/>
      <c r="D57" s="28" t="s">
        <v>162</v>
      </c>
      <c r="E57" s="29"/>
      <c r="F57" s="29"/>
      <c r="G57" s="29"/>
      <c r="H57" s="29"/>
      <c r="I57" s="29"/>
      <c r="J57" s="29"/>
      <c r="K57" s="29"/>
      <c r="L57" s="29"/>
      <c r="M57" s="29"/>
      <c r="N57" s="29"/>
      <c r="O57" s="29"/>
      <c r="P57" s="29"/>
      <c r="Q57" s="29"/>
      <c r="R57" s="29"/>
      <c r="S57" s="29"/>
      <c r="T57" s="29"/>
      <c r="U57" s="29"/>
      <c r="V57" s="30"/>
      <c r="W57" s="31">
        <v>1</v>
      </c>
      <c r="X57" s="26"/>
      <c r="Y57" s="26"/>
      <c r="Z57" s="18">
        <v>7.4</v>
      </c>
      <c r="AA57" s="19"/>
      <c r="AB57" s="19"/>
      <c r="AC57" s="20"/>
      <c r="AD57" s="18" t="s">
        <v>106</v>
      </c>
      <c r="AE57" s="19"/>
      <c r="AF57" s="19"/>
      <c r="AG57" s="20"/>
      <c r="AH57" s="18">
        <v>18.3</v>
      </c>
      <c r="AI57" s="19"/>
      <c r="AJ57" s="19"/>
      <c r="AK57" s="20"/>
      <c r="AL57" s="18" t="s">
        <v>106</v>
      </c>
      <c r="AM57" s="19"/>
      <c r="AN57" s="19"/>
      <c r="AO57" s="20"/>
      <c r="AP57" s="18">
        <v>0</v>
      </c>
      <c r="AQ57" s="19"/>
      <c r="AR57" s="19"/>
      <c r="AS57" s="20"/>
      <c r="AT57" s="18" t="s">
        <v>106</v>
      </c>
      <c r="AU57" s="19"/>
      <c r="AV57" s="19"/>
      <c r="AW57" s="20"/>
      <c r="AX57" s="21">
        <f>Z57*AH57</f>
        <v>135.42000000000002</v>
      </c>
      <c r="AY57" s="22"/>
      <c r="AZ57" s="22"/>
      <c r="BA57" s="22"/>
      <c r="BB57" s="23"/>
      <c r="BC57" s="21">
        <f t="shared" si="5"/>
        <v>135.42000000000002</v>
      </c>
      <c r="BD57" s="22"/>
      <c r="BE57" s="22"/>
      <c r="BF57" s="22"/>
      <c r="BG57" s="23"/>
      <c r="BH57" s="18"/>
      <c r="BI57" s="19"/>
      <c r="BJ57" s="19"/>
      <c r="BK57" s="19"/>
      <c r="BL57" s="20"/>
      <c r="BM57" s="18"/>
      <c r="BN57" s="19"/>
      <c r="BO57" s="24"/>
    </row>
    <row r="58" spans="1:67" x14ac:dyDescent="0.25">
      <c r="A58" s="25"/>
      <c r="B58" s="26"/>
      <c r="C58" s="27"/>
      <c r="D58" s="28" t="s">
        <v>163</v>
      </c>
      <c r="E58" s="29"/>
      <c r="F58" s="29"/>
      <c r="G58" s="29"/>
      <c r="H58" s="29"/>
      <c r="I58" s="29"/>
      <c r="J58" s="29"/>
      <c r="K58" s="29"/>
      <c r="L58" s="29"/>
      <c r="M58" s="29"/>
      <c r="N58" s="29"/>
      <c r="O58" s="29"/>
      <c r="P58" s="29"/>
      <c r="Q58" s="29"/>
      <c r="R58" s="29"/>
      <c r="S58" s="29"/>
      <c r="T58" s="29"/>
      <c r="U58" s="29"/>
      <c r="V58" s="30"/>
      <c r="W58" s="31">
        <v>1</v>
      </c>
      <c r="X58" s="26"/>
      <c r="Y58" s="26"/>
      <c r="Z58" s="18">
        <v>14.85</v>
      </c>
      <c r="AA58" s="19"/>
      <c r="AB58" s="19"/>
      <c r="AC58" s="20"/>
      <c r="AD58" s="18" t="s">
        <v>106</v>
      </c>
      <c r="AE58" s="19"/>
      <c r="AF58" s="19"/>
      <c r="AG58" s="20"/>
      <c r="AH58" s="18">
        <v>5</v>
      </c>
      <c r="AI58" s="19"/>
      <c r="AJ58" s="19"/>
      <c r="AK58" s="20"/>
      <c r="AL58" s="18" t="s">
        <v>106</v>
      </c>
      <c r="AM58" s="19"/>
      <c r="AN58" s="19"/>
      <c r="AO58" s="20"/>
      <c r="AP58" s="18">
        <v>0</v>
      </c>
      <c r="AQ58" s="19"/>
      <c r="AR58" s="19"/>
      <c r="AS58" s="20"/>
      <c r="AT58" s="18" t="s">
        <v>106</v>
      </c>
      <c r="AU58" s="19"/>
      <c r="AV58" s="19"/>
      <c r="AW58" s="20"/>
      <c r="AX58" s="21">
        <f>Z58*AH58</f>
        <v>74.25</v>
      </c>
      <c r="AY58" s="22"/>
      <c r="AZ58" s="22"/>
      <c r="BA58" s="22"/>
      <c r="BB58" s="23"/>
      <c r="BC58" s="21">
        <f t="shared" si="5"/>
        <v>74.25</v>
      </c>
      <c r="BD58" s="22"/>
      <c r="BE58" s="22"/>
      <c r="BF58" s="22"/>
      <c r="BG58" s="23"/>
      <c r="BH58" s="18"/>
      <c r="BI58" s="19"/>
      <c r="BJ58" s="19"/>
      <c r="BK58" s="19"/>
      <c r="BL58" s="20"/>
      <c r="BM58" s="18"/>
      <c r="BN58" s="19"/>
      <c r="BO58" s="24"/>
    </row>
    <row r="59" spans="1:67" x14ac:dyDescent="0.25">
      <c r="A59" s="25"/>
      <c r="B59" s="26"/>
      <c r="C59" s="27"/>
      <c r="D59" s="28" t="s">
        <v>164</v>
      </c>
      <c r="E59" s="29"/>
      <c r="F59" s="29"/>
      <c r="G59" s="29"/>
      <c r="H59" s="29"/>
      <c r="I59" s="29"/>
      <c r="J59" s="29"/>
      <c r="K59" s="29"/>
      <c r="L59" s="29"/>
      <c r="M59" s="29"/>
      <c r="N59" s="29"/>
      <c r="O59" s="29"/>
      <c r="P59" s="29"/>
      <c r="Q59" s="29"/>
      <c r="R59" s="29"/>
      <c r="S59" s="29"/>
      <c r="T59" s="29"/>
      <c r="U59" s="29"/>
      <c r="V59" s="30"/>
      <c r="W59" s="31">
        <v>1</v>
      </c>
      <c r="X59" s="26"/>
      <c r="Y59" s="26"/>
      <c r="Z59" s="18">
        <v>10.6</v>
      </c>
      <c r="AA59" s="19"/>
      <c r="AB59" s="19"/>
      <c r="AC59" s="20"/>
      <c r="AD59" s="18" t="s">
        <v>106</v>
      </c>
      <c r="AE59" s="19"/>
      <c r="AF59" s="19"/>
      <c r="AG59" s="20"/>
      <c r="AH59" s="18">
        <v>8.3000000000000007</v>
      </c>
      <c r="AI59" s="19"/>
      <c r="AJ59" s="19"/>
      <c r="AK59" s="20"/>
      <c r="AL59" s="18" t="s">
        <v>106</v>
      </c>
      <c r="AM59" s="19"/>
      <c r="AN59" s="19"/>
      <c r="AO59" s="20"/>
      <c r="AP59" s="18">
        <v>0</v>
      </c>
      <c r="AQ59" s="19"/>
      <c r="AR59" s="19"/>
      <c r="AS59" s="20"/>
      <c r="AT59" s="18" t="s">
        <v>106</v>
      </c>
      <c r="AU59" s="19"/>
      <c r="AV59" s="19"/>
      <c r="AW59" s="20"/>
      <c r="AX59" s="21">
        <f>Z59*AH59</f>
        <v>87.98</v>
      </c>
      <c r="AY59" s="22"/>
      <c r="AZ59" s="22"/>
      <c r="BA59" s="22"/>
      <c r="BB59" s="23"/>
      <c r="BC59" s="21">
        <f t="shared" si="5"/>
        <v>87.98</v>
      </c>
      <c r="BD59" s="22"/>
      <c r="BE59" s="22"/>
      <c r="BF59" s="22"/>
      <c r="BG59" s="23"/>
      <c r="BH59" s="18"/>
      <c r="BI59" s="19"/>
      <c r="BJ59" s="19"/>
      <c r="BK59" s="19"/>
      <c r="BL59" s="20"/>
      <c r="BM59" s="18"/>
      <c r="BN59" s="19"/>
      <c r="BO59" s="24"/>
    </row>
    <row r="60" spans="1:67" x14ac:dyDescent="0.25">
      <c r="A60" s="25"/>
      <c r="B60" s="26"/>
      <c r="C60" s="27"/>
      <c r="D60" s="28" t="s">
        <v>165</v>
      </c>
      <c r="E60" s="29"/>
      <c r="F60" s="29"/>
      <c r="G60" s="29"/>
      <c r="H60" s="29"/>
      <c r="I60" s="29"/>
      <c r="J60" s="29"/>
      <c r="K60" s="29"/>
      <c r="L60" s="29"/>
      <c r="M60" s="29"/>
      <c r="N60" s="29"/>
      <c r="O60" s="29"/>
      <c r="P60" s="29"/>
      <c r="Q60" s="29"/>
      <c r="R60" s="29"/>
      <c r="S60" s="29"/>
      <c r="T60" s="29"/>
      <c r="U60" s="29"/>
      <c r="V60" s="30"/>
      <c r="W60" s="31">
        <v>1</v>
      </c>
      <c r="X60" s="26"/>
      <c r="Y60" s="26"/>
      <c r="Z60" s="18">
        <v>2.63</v>
      </c>
      <c r="AA60" s="19"/>
      <c r="AB60" s="19"/>
      <c r="AC60" s="20"/>
      <c r="AD60" s="18" t="s">
        <v>106</v>
      </c>
      <c r="AE60" s="19"/>
      <c r="AF60" s="19"/>
      <c r="AG60" s="20"/>
      <c r="AH60" s="18">
        <v>2</v>
      </c>
      <c r="AI60" s="19"/>
      <c r="AJ60" s="19"/>
      <c r="AK60" s="20"/>
      <c r="AL60" s="18" t="s">
        <v>106</v>
      </c>
      <c r="AM60" s="19"/>
      <c r="AN60" s="19"/>
      <c r="AO60" s="20"/>
      <c r="AP60" s="18">
        <v>0</v>
      </c>
      <c r="AQ60" s="19"/>
      <c r="AR60" s="19"/>
      <c r="AS60" s="20"/>
      <c r="AT60" s="18" t="s">
        <v>106</v>
      </c>
      <c r="AU60" s="19"/>
      <c r="AV60" s="19"/>
      <c r="AW60" s="20"/>
      <c r="AX60" s="21">
        <f>Z60*AH60</f>
        <v>5.26</v>
      </c>
      <c r="AY60" s="22"/>
      <c r="AZ60" s="22"/>
      <c r="BA60" s="22"/>
      <c r="BB60" s="23"/>
      <c r="BC60" s="21">
        <f t="shared" si="5"/>
        <v>5.26</v>
      </c>
      <c r="BD60" s="22"/>
      <c r="BE60" s="22"/>
      <c r="BF60" s="22"/>
      <c r="BG60" s="23"/>
      <c r="BH60" s="18"/>
      <c r="BI60" s="19"/>
      <c r="BJ60" s="19"/>
      <c r="BK60" s="19"/>
      <c r="BL60" s="20"/>
      <c r="BM60" s="18"/>
      <c r="BN60" s="19"/>
      <c r="BO60" s="24"/>
    </row>
    <row r="61" spans="1:67" x14ac:dyDescent="0.25">
      <c r="A61" s="38">
        <v>7</v>
      </c>
      <c r="B61" s="39"/>
      <c r="C61" s="40"/>
      <c r="D61" s="41" t="s">
        <v>125</v>
      </c>
      <c r="E61" s="42"/>
      <c r="F61" s="42"/>
      <c r="G61" s="42"/>
      <c r="H61" s="42"/>
      <c r="I61" s="42"/>
      <c r="J61" s="42"/>
      <c r="K61" s="42"/>
      <c r="L61" s="42"/>
      <c r="M61" s="42"/>
      <c r="N61" s="42"/>
      <c r="O61" s="42"/>
      <c r="P61" s="42"/>
      <c r="Q61" s="42"/>
      <c r="R61" s="42"/>
      <c r="S61" s="42"/>
      <c r="T61" s="42"/>
      <c r="U61" s="42"/>
      <c r="V61" s="42"/>
      <c r="W61" s="42"/>
      <c r="X61" s="42"/>
      <c r="Y61" s="42"/>
      <c r="Z61" s="42"/>
      <c r="AA61" s="42"/>
      <c r="AB61" s="42"/>
      <c r="AC61" s="42"/>
      <c r="AD61" s="42"/>
      <c r="AE61" s="42"/>
      <c r="AF61" s="42"/>
      <c r="AG61" s="42"/>
      <c r="AH61" s="42"/>
      <c r="AI61" s="42"/>
      <c r="AJ61" s="42"/>
      <c r="AK61" s="42"/>
      <c r="AL61" s="42"/>
      <c r="AM61" s="42"/>
      <c r="AN61" s="42"/>
      <c r="AO61" s="42"/>
      <c r="AP61" s="42"/>
      <c r="AQ61" s="42"/>
      <c r="AR61" s="42"/>
      <c r="AS61" s="42"/>
      <c r="AT61" s="42"/>
      <c r="AU61" s="42"/>
      <c r="AV61" s="42"/>
      <c r="AW61" s="42"/>
      <c r="AX61" s="42"/>
      <c r="AY61" s="42"/>
      <c r="AZ61" s="42"/>
      <c r="BA61" s="42"/>
      <c r="BB61" s="42"/>
      <c r="BC61" s="42"/>
      <c r="BD61" s="42"/>
      <c r="BE61" s="42"/>
      <c r="BF61" s="42"/>
      <c r="BG61" s="42"/>
      <c r="BH61" s="42"/>
      <c r="BI61" s="42"/>
      <c r="BJ61" s="42"/>
      <c r="BK61" s="42"/>
      <c r="BL61" s="42"/>
      <c r="BM61" s="42"/>
      <c r="BN61" s="42"/>
      <c r="BO61" s="43"/>
    </row>
    <row r="62" spans="1:67" x14ac:dyDescent="0.25">
      <c r="A62" s="44" t="s">
        <v>148</v>
      </c>
      <c r="B62" s="45"/>
      <c r="C62" s="46"/>
      <c r="D62" s="47" t="s">
        <v>128</v>
      </c>
      <c r="E62" s="48"/>
      <c r="F62" s="48"/>
      <c r="G62" s="48"/>
      <c r="H62" s="48"/>
      <c r="I62" s="48"/>
      <c r="J62" s="48"/>
      <c r="K62" s="48"/>
      <c r="L62" s="48"/>
      <c r="M62" s="48"/>
      <c r="N62" s="48"/>
      <c r="O62" s="48"/>
      <c r="P62" s="48"/>
      <c r="Q62" s="48"/>
      <c r="R62" s="48"/>
      <c r="S62" s="48"/>
      <c r="T62" s="48"/>
      <c r="U62" s="48"/>
      <c r="V62" s="48"/>
      <c r="W62" s="48"/>
      <c r="X62" s="48"/>
      <c r="Y62" s="48"/>
      <c r="Z62" s="48"/>
      <c r="AA62" s="48"/>
      <c r="AB62" s="48"/>
      <c r="AC62" s="48"/>
      <c r="AD62" s="48"/>
      <c r="AE62" s="48"/>
      <c r="AF62" s="48"/>
      <c r="AG62" s="48"/>
      <c r="AH62" s="48"/>
      <c r="AI62" s="48"/>
      <c r="AJ62" s="48"/>
      <c r="AK62" s="48"/>
      <c r="AL62" s="48"/>
      <c r="AM62" s="48"/>
      <c r="AN62" s="48"/>
      <c r="AO62" s="48"/>
      <c r="AP62" s="48"/>
      <c r="AQ62" s="48"/>
      <c r="AR62" s="48"/>
      <c r="AS62" s="48"/>
      <c r="AT62" s="48"/>
      <c r="AU62" s="48"/>
      <c r="AV62" s="48"/>
      <c r="AW62" s="48"/>
      <c r="AX62" s="48"/>
      <c r="AY62" s="48"/>
      <c r="AZ62" s="48"/>
      <c r="BA62" s="48"/>
      <c r="BB62" s="48"/>
      <c r="BC62" s="48"/>
      <c r="BD62" s="48"/>
      <c r="BE62" s="48"/>
      <c r="BF62" s="48"/>
      <c r="BG62" s="49"/>
      <c r="BH62" s="32">
        <f>SUM(BC63:BG66)</f>
        <v>250</v>
      </c>
      <c r="BI62" s="33"/>
      <c r="BJ62" s="33"/>
      <c r="BK62" s="33"/>
      <c r="BL62" s="50"/>
      <c r="BM62" s="32" t="s">
        <v>104</v>
      </c>
      <c r="BN62" s="33"/>
      <c r="BO62" s="34"/>
    </row>
    <row r="63" spans="1:67" x14ac:dyDescent="0.25">
      <c r="A63" s="25"/>
      <c r="B63" s="26"/>
      <c r="C63" s="27"/>
      <c r="D63" s="28" t="s">
        <v>166</v>
      </c>
      <c r="E63" s="29"/>
      <c r="F63" s="29"/>
      <c r="G63" s="29"/>
      <c r="H63" s="29"/>
      <c r="I63" s="29"/>
      <c r="J63" s="29"/>
      <c r="K63" s="29"/>
      <c r="L63" s="29"/>
      <c r="M63" s="29"/>
      <c r="N63" s="29"/>
      <c r="O63" s="29"/>
      <c r="P63" s="29"/>
      <c r="Q63" s="29"/>
      <c r="R63" s="29"/>
      <c r="S63" s="29"/>
      <c r="T63" s="29"/>
      <c r="U63" s="29"/>
      <c r="V63" s="30"/>
      <c r="W63" s="31">
        <v>2</v>
      </c>
      <c r="X63" s="26"/>
      <c r="Y63" s="26"/>
      <c r="Z63" s="18">
        <v>7</v>
      </c>
      <c r="AA63" s="19"/>
      <c r="AB63" s="19"/>
      <c r="AC63" s="20"/>
      <c r="AD63" s="18" t="s">
        <v>106</v>
      </c>
      <c r="AE63" s="19"/>
      <c r="AF63" s="19"/>
      <c r="AG63" s="20"/>
      <c r="AH63" s="18">
        <v>8</v>
      </c>
      <c r="AI63" s="19"/>
      <c r="AJ63" s="19"/>
      <c r="AK63" s="20"/>
      <c r="AL63" s="18" t="s">
        <v>106</v>
      </c>
      <c r="AM63" s="19"/>
      <c r="AN63" s="19"/>
      <c r="AO63" s="20"/>
      <c r="AP63" s="18">
        <v>0</v>
      </c>
      <c r="AQ63" s="19"/>
      <c r="AR63" s="19"/>
      <c r="AS63" s="20"/>
      <c r="AT63" s="18" t="s">
        <v>106</v>
      </c>
      <c r="AU63" s="19"/>
      <c r="AV63" s="19"/>
      <c r="AW63" s="20"/>
      <c r="AX63" s="21">
        <f>Z63*AH63</f>
        <v>56</v>
      </c>
      <c r="AY63" s="22"/>
      <c r="AZ63" s="22"/>
      <c r="BA63" s="22"/>
      <c r="BB63" s="23"/>
      <c r="BC63" s="21">
        <f t="shared" ref="BC63:BC66" si="6">AX63*W63</f>
        <v>112</v>
      </c>
      <c r="BD63" s="22"/>
      <c r="BE63" s="22"/>
      <c r="BF63" s="22"/>
      <c r="BG63" s="23"/>
      <c r="BH63" s="18"/>
      <c r="BI63" s="19"/>
      <c r="BJ63" s="19"/>
      <c r="BK63" s="19"/>
      <c r="BL63" s="20"/>
      <c r="BM63" s="18"/>
      <c r="BN63" s="19"/>
      <c r="BO63" s="24"/>
    </row>
    <row r="64" spans="1:67" x14ac:dyDescent="0.25">
      <c r="A64" s="25"/>
      <c r="B64" s="26"/>
      <c r="C64" s="27"/>
      <c r="D64" s="28" t="s">
        <v>167</v>
      </c>
      <c r="E64" s="29"/>
      <c r="F64" s="29"/>
      <c r="G64" s="29"/>
      <c r="H64" s="29"/>
      <c r="I64" s="29"/>
      <c r="J64" s="29"/>
      <c r="K64" s="29"/>
      <c r="L64" s="29"/>
      <c r="M64" s="29"/>
      <c r="N64" s="29"/>
      <c r="O64" s="29"/>
      <c r="P64" s="29"/>
      <c r="Q64" s="29"/>
      <c r="R64" s="29"/>
      <c r="S64" s="29"/>
      <c r="T64" s="29"/>
      <c r="U64" s="29"/>
      <c r="V64" s="30"/>
      <c r="W64" s="31">
        <v>1</v>
      </c>
      <c r="X64" s="26"/>
      <c r="Y64" s="26"/>
      <c r="Z64" s="18">
        <v>7</v>
      </c>
      <c r="AA64" s="19"/>
      <c r="AB64" s="19"/>
      <c r="AC64" s="20"/>
      <c r="AD64" s="18" t="s">
        <v>106</v>
      </c>
      <c r="AE64" s="19"/>
      <c r="AF64" s="19"/>
      <c r="AG64" s="20"/>
      <c r="AH64" s="18">
        <v>9</v>
      </c>
      <c r="AI64" s="19"/>
      <c r="AJ64" s="19"/>
      <c r="AK64" s="20"/>
      <c r="AL64" s="18" t="s">
        <v>106</v>
      </c>
      <c r="AM64" s="19"/>
      <c r="AN64" s="19"/>
      <c r="AO64" s="20"/>
      <c r="AP64" s="18">
        <v>0</v>
      </c>
      <c r="AQ64" s="19"/>
      <c r="AR64" s="19"/>
      <c r="AS64" s="20"/>
      <c r="AT64" s="18" t="s">
        <v>106</v>
      </c>
      <c r="AU64" s="19"/>
      <c r="AV64" s="19"/>
      <c r="AW64" s="20"/>
      <c r="AX64" s="21">
        <f>Z64*AH64</f>
        <v>63</v>
      </c>
      <c r="AY64" s="22"/>
      <c r="AZ64" s="22"/>
      <c r="BA64" s="22"/>
      <c r="BB64" s="23"/>
      <c r="BC64" s="21">
        <f t="shared" si="6"/>
        <v>63</v>
      </c>
      <c r="BD64" s="22"/>
      <c r="BE64" s="22"/>
      <c r="BF64" s="22"/>
      <c r="BG64" s="23"/>
      <c r="BH64" s="18"/>
      <c r="BI64" s="19"/>
      <c r="BJ64" s="19"/>
      <c r="BK64" s="19"/>
      <c r="BL64" s="20"/>
      <c r="BM64" s="18"/>
      <c r="BN64" s="19"/>
      <c r="BO64" s="24"/>
    </row>
    <row r="65" spans="1:67" x14ac:dyDescent="0.25">
      <c r="A65" s="25"/>
      <c r="B65" s="26"/>
      <c r="C65" s="27"/>
      <c r="D65" s="28" t="s">
        <v>168</v>
      </c>
      <c r="E65" s="29"/>
      <c r="F65" s="29"/>
      <c r="G65" s="29"/>
      <c r="H65" s="29"/>
      <c r="I65" s="29"/>
      <c r="J65" s="29"/>
      <c r="K65" s="29"/>
      <c r="L65" s="29"/>
      <c r="M65" s="29"/>
      <c r="N65" s="29"/>
      <c r="O65" s="29"/>
      <c r="P65" s="29"/>
      <c r="Q65" s="29"/>
      <c r="R65" s="29"/>
      <c r="S65" s="29"/>
      <c r="T65" s="29"/>
      <c r="U65" s="29"/>
      <c r="V65" s="30"/>
      <c r="W65" s="31">
        <v>1</v>
      </c>
      <c r="X65" s="26"/>
      <c r="Y65" s="26"/>
      <c r="Z65" s="18">
        <v>5.5</v>
      </c>
      <c r="AA65" s="19"/>
      <c r="AB65" s="19"/>
      <c r="AC65" s="20"/>
      <c r="AD65" s="18" t="s">
        <v>106</v>
      </c>
      <c r="AE65" s="19"/>
      <c r="AF65" s="19"/>
      <c r="AG65" s="20"/>
      <c r="AH65" s="18">
        <v>6</v>
      </c>
      <c r="AI65" s="19"/>
      <c r="AJ65" s="19"/>
      <c r="AK65" s="20"/>
      <c r="AL65" s="18" t="s">
        <v>106</v>
      </c>
      <c r="AM65" s="19"/>
      <c r="AN65" s="19"/>
      <c r="AO65" s="20"/>
      <c r="AP65" s="18">
        <v>0</v>
      </c>
      <c r="AQ65" s="19"/>
      <c r="AR65" s="19"/>
      <c r="AS65" s="20"/>
      <c r="AT65" s="18" t="s">
        <v>106</v>
      </c>
      <c r="AU65" s="19"/>
      <c r="AV65" s="19"/>
      <c r="AW65" s="20"/>
      <c r="AX65" s="21">
        <f>Z65*AH65</f>
        <v>33</v>
      </c>
      <c r="AY65" s="22"/>
      <c r="AZ65" s="22"/>
      <c r="BA65" s="22"/>
      <c r="BB65" s="23"/>
      <c r="BC65" s="21">
        <f t="shared" si="6"/>
        <v>33</v>
      </c>
      <c r="BD65" s="22"/>
      <c r="BE65" s="22"/>
      <c r="BF65" s="22"/>
      <c r="BG65" s="23"/>
      <c r="BH65" s="18"/>
      <c r="BI65" s="19"/>
      <c r="BJ65" s="19"/>
      <c r="BK65" s="19"/>
      <c r="BL65" s="20"/>
      <c r="BM65" s="18"/>
      <c r="BN65" s="19"/>
      <c r="BO65" s="24"/>
    </row>
    <row r="66" spans="1:67" x14ac:dyDescent="0.25">
      <c r="A66" s="25"/>
      <c r="B66" s="26"/>
      <c r="C66" s="27"/>
      <c r="D66" s="28" t="s">
        <v>169</v>
      </c>
      <c r="E66" s="29"/>
      <c r="F66" s="29"/>
      <c r="G66" s="29"/>
      <c r="H66" s="29"/>
      <c r="I66" s="29"/>
      <c r="J66" s="29"/>
      <c r="K66" s="29"/>
      <c r="L66" s="29"/>
      <c r="M66" s="29"/>
      <c r="N66" s="29"/>
      <c r="O66" s="29"/>
      <c r="P66" s="29"/>
      <c r="Q66" s="29"/>
      <c r="R66" s="29"/>
      <c r="S66" s="29"/>
      <c r="T66" s="29"/>
      <c r="U66" s="29"/>
      <c r="V66" s="30"/>
      <c r="W66" s="31">
        <v>1</v>
      </c>
      <c r="X66" s="26"/>
      <c r="Y66" s="26"/>
      <c r="Z66" s="18">
        <v>6</v>
      </c>
      <c r="AA66" s="19"/>
      <c r="AB66" s="19"/>
      <c r="AC66" s="20"/>
      <c r="AD66" s="18" t="s">
        <v>106</v>
      </c>
      <c r="AE66" s="19"/>
      <c r="AF66" s="19"/>
      <c r="AG66" s="20"/>
      <c r="AH66" s="18">
        <v>7</v>
      </c>
      <c r="AI66" s="19"/>
      <c r="AJ66" s="19"/>
      <c r="AK66" s="20"/>
      <c r="AL66" s="18" t="s">
        <v>106</v>
      </c>
      <c r="AM66" s="19"/>
      <c r="AN66" s="19"/>
      <c r="AO66" s="20"/>
      <c r="AP66" s="18">
        <v>0</v>
      </c>
      <c r="AQ66" s="19"/>
      <c r="AR66" s="19"/>
      <c r="AS66" s="20"/>
      <c r="AT66" s="18" t="s">
        <v>106</v>
      </c>
      <c r="AU66" s="19"/>
      <c r="AV66" s="19"/>
      <c r="AW66" s="20"/>
      <c r="AX66" s="21">
        <f>Z66*AH66</f>
        <v>42</v>
      </c>
      <c r="AY66" s="22"/>
      <c r="AZ66" s="22"/>
      <c r="BA66" s="22"/>
      <c r="BB66" s="23"/>
      <c r="BC66" s="21">
        <f t="shared" si="6"/>
        <v>42</v>
      </c>
      <c r="BD66" s="22"/>
      <c r="BE66" s="22"/>
      <c r="BF66" s="22"/>
      <c r="BG66" s="23"/>
      <c r="BH66" s="18"/>
      <c r="BI66" s="19"/>
      <c r="BJ66" s="19"/>
      <c r="BK66" s="19"/>
      <c r="BL66" s="20"/>
      <c r="BM66" s="18"/>
      <c r="BN66" s="19"/>
      <c r="BO66" s="24"/>
    </row>
    <row r="67" spans="1:67" x14ac:dyDescent="0.25">
      <c r="A67" s="38">
        <v>8</v>
      </c>
      <c r="B67" s="39"/>
      <c r="C67" s="40"/>
      <c r="D67" s="41" t="s">
        <v>126</v>
      </c>
      <c r="E67" s="42"/>
      <c r="F67" s="42"/>
      <c r="G67" s="42"/>
      <c r="H67" s="42"/>
      <c r="I67" s="42"/>
      <c r="J67" s="42"/>
      <c r="K67" s="42"/>
      <c r="L67" s="42"/>
      <c r="M67" s="42"/>
      <c r="N67" s="42"/>
      <c r="O67" s="42"/>
      <c r="P67" s="42"/>
      <c r="Q67" s="42"/>
      <c r="R67" s="42"/>
      <c r="S67" s="42"/>
      <c r="T67" s="42"/>
      <c r="U67" s="42"/>
      <c r="V67" s="42"/>
      <c r="W67" s="42"/>
      <c r="X67" s="42"/>
      <c r="Y67" s="42"/>
      <c r="Z67" s="42"/>
      <c r="AA67" s="42"/>
      <c r="AB67" s="42"/>
      <c r="AC67" s="42"/>
      <c r="AD67" s="42"/>
      <c r="AE67" s="42"/>
      <c r="AF67" s="42"/>
      <c r="AG67" s="42"/>
      <c r="AH67" s="42"/>
      <c r="AI67" s="42"/>
      <c r="AJ67" s="42"/>
      <c r="AK67" s="42"/>
      <c r="AL67" s="42"/>
      <c r="AM67" s="42"/>
      <c r="AN67" s="42"/>
      <c r="AO67" s="42"/>
      <c r="AP67" s="42"/>
      <c r="AQ67" s="42"/>
      <c r="AR67" s="42"/>
      <c r="AS67" s="42"/>
      <c r="AT67" s="42"/>
      <c r="AU67" s="42"/>
      <c r="AV67" s="42"/>
      <c r="AW67" s="42"/>
      <c r="AX67" s="42"/>
      <c r="AY67" s="42"/>
      <c r="AZ67" s="42"/>
      <c r="BA67" s="42"/>
      <c r="BB67" s="42"/>
      <c r="BC67" s="42"/>
      <c r="BD67" s="42"/>
      <c r="BE67" s="42"/>
      <c r="BF67" s="42"/>
      <c r="BG67" s="42"/>
      <c r="BH67" s="42"/>
      <c r="BI67" s="42"/>
      <c r="BJ67" s="42"/>
      <c r="BK67" s="42"/>
      <c r="BL67" s="42"/>
      <c r="BM67" s="42"/>
      <c r="BN67" s="42"/>
      <c r="BO67" s="43"/>
    </row>
    <row r="68" spans="1:67" x14ac:dyDescent="0.25">
      <c r="A68" s="44" t="s">
        <v>149</v>
      </c>
      <c r="B68" s="45"/>
      <c r="C68" s="46"/>
      <c r="D68" s="47" t="s">
        <v>129</v>
      </c>
      <c r="E68" s="48"/>
      <c r="F68" s="48"/>
      <c r="G68" s="48"/>
      <c r="H68" s="48"/>
      <c r="I68" s="48"/>
      <c r="J68" s="48"/>
      <c r="K68" s="48"/>
      <c r="L68" s="48"/>
      <c r="M68" s="48"/>
      <c r="N68" s="48"/>
      <c r="O68" s="48"/>
      <c r="P68" s="48"/>
      <c r="Q68" s="48"/>
      <c r="R68" s="48"/>
      <c r="S68" s="48"/>
      <c r="T68" s="48"/>
      <c r="U68" s="48"/>
      <c r="V68" s="48"/>
      <c r="W68" s="48"/>
      <c r="X68" s="48"/>
      <c r="Y68" s="48"/>
      <c r="Z68" s="48"/>
      <c r="AA68" s="48"/>
      <c r="AB68" s="48"/>
      <c r="AC68" s="48"/>
      <c r="AD68" s="48"/>
      <c r="AE68" s="48"/>
      <c r="AF68" s="48"/>
      <c r="AG68" s="48"/>
      <c r="AH68" s="48"/>
      <c r="AI68" s="48"/>
      <c r="AJ68" s="48"/>
      <c r="AK68" s="48"/>
      <c r="AL68" s="48"/>
      <c r="AM68" s="48"/>
      <c r="AN68" s="48"/>
      <c r="AO68" s="48"/>
      <c r="AP68" s="48"/>
      <c r="AQ68" s="48"/>
      <c r="AR68" s="48"/>
      <c r="AS68" s="48"/>
      <c r="AT68" s="48"/>
      <c r="AU68" s="48"/>
      <c r="AV68" s="48"/>
      <c r="AW68" s="48"/>
      <c r="AX68" s="48"/>
      <c r="AY68" s="48"/>
      <c r="AZ68" s="48"/>
      <c r="BA68" s="48"/>
      <c r="BB68" s="48"/>
      <c r="BC68" s="48"/>
      <c r="BD68" s="48"/>
      <c r="BE68" s="48"/>
      <c r="BF68" s="48"/>
      <c r="BG68" s="49"/>
      <c r="BH68" s="32">
        <f>SUM(BC69:BG71)</f>
        <v>57</v>
      </c>
      <c r="BI68" s="33"/>
      <c r="BJ68" s="33"/>
      <c r="BK68" s="33"/>
      <c r="BL68" s="50"/>
      <c r="BM68" s="32" t="s">
        <v>174</v>
      </c>
      <c r="BN68" s="33"/>
      <c r="BO68" s="34"/>
    </row>
    <row r="69" spans="1:67" x14ac:dyDescent="0.25">
      <c r="A69" s="25"/>
      <c r="B69" s="26"/>
      <c r="C69" s="27"/>
      <c r="D69" s="28" t="s">
        <v>170</v>
      </c>
      <c r="E69" s="29"/>
      <c r="F69" s="29"/>
      <c r="G69" s="29"/>
      <c r="H69" s="29"/>
      <c r="I69" s="29"/>
      <c r="J69" s="29"/>
      <c r="K69" s="29"/>
      <c r="L69" s="29"/>
      <c r="M69" s="29"/>
      <c r="N69" s="29"/>
      <c r="O69" s="29"/>
      <c r="P69" s="29"/>
      <c r="Q69" s="29"/>
      <c r="R69" s="29"/>
      <c r="S69" s="29"/>
      <c r="T69" s="29"/>
      <c r="U69" s="29"/>
      <c r="V69" s="30"/>
      <c r="W69" s="31">
        <v>1</v>
      </c>
      <c r="X69" s="26"/>
      <c r="Y69" s="26"/>
      <c r="Z69" s="18">
        <v>23.8</v>
      </c>
      <c r="AA69" s="19"/>
      <c r="AB69" s="19"/>
      <c r="AC69" s="20"/>
      <c r="AD69" s="18" t="s">
        <v>106</v>
      </c>
      <c r="AE69" s="19"/>
      <c r="AF69" s="19"/>
      <c r="AG69" s="20"/>
      <c r="AH69" s="18">
        <v>0</v>
      </c>
      <c r="AI69" s="19"/>
      <c r="AJ69" s="19"/>
      <c r="AK69" s="20"/>
      <c r="AL69" s="18" t="s">
        <v>106</v>
      </c>
      <c r="AM69" s="19"/>
      <c r="AN69" s="19"/>
      <c r="AO69" s="20"/>
      <c r="AP69" s="18">
        <v>0</v>
      </c>
      <c r="AQ69" s="19"/>
      <c r="AR69" s="19"/>
      <c r="AS69" s="20"/>
      <c r="AT69" s="18" t="s">
        <v>106</v>
      </c>
      <c r="AU69" s="19"/>
      <c r="AV69" s="19"/>
      <c r="AW69" s="20"/>
      <c r="AX69" s="21">
        <f>Z69</f>
        <v>23.8</v>
      </c>
      <c r="AY69" s="22"/>
      <c r="AZ69" s="22"/>
      <c r="BA69" s="22"/>
      <c r="BB69" s="23"/>
      <c r="BC69" s="21">
        <f>AX69*W69</f>
        <v>23.8</v>
      </c>
      <c r="BD69" s="22"/>
      <c r="BE69" s="22"/>
      <c r="BF69" s="22"/>
      <c r="BG69" s="23"/>
      <c r="BH69" s="18"/>
      <c r="BI69" s="19"/>
      <c r="BJ69" s="19"/>
      <c r="BK69" s="19"/>
      <c r="BL69" s="20"/>
      <c r="BM69" s="18"/>
      <c r="BN69" s="19"/>
      <c r="BO69" s="24"/>
    </row>
    <row r="70" spans="1:67" x14ac:dyDescent="0.25">
      <c r="A70" s="25"/>
      <c r="B70" s="26"/>
      <c r="C70" s="27"/>
      <c r="D70" s="28" t="s">
        <v>172</v>
      </c>
      <c r="E70" s="29"/>
      <c r="F70" s="29"/>
      <c r="G70" s="29"/>
      <c r="H70" s="29"/>
      <c r="I70" s="29"/>
      <c r="J70" s="29"/>
      <c r="K70" s="29"/>
      <c r="L70" s="29"/>
      <c r="M70" s="29"/>
      <c r="N70" s="29"/>
      <c r="O70" s="29"/>
      <c r="P70" s="29"/>
      <c r="Q70" s="29"/>
      <c r="R70" s="29"/>
      <c r="S70" s="29"/>
      <c r="T70" s="29"/>
      <c r="U70" s="29"/>
      <c r="V70" s="30"/>
      <c r="W70" s="31">
        <v>1</v>
      </c>
      <c r="X70" s="26"/>
      <c r="Y70" s="26"/>
      <c r="Z70" s="18">
        <v>14.9</v>
      </c>
      <c r="AA70" s="19"/>
      <c r="AB70" s="19"/>
      <c r="AC70" s="20"/>
      <c r="AD70" s="18" t="s">
        <v>106</v>
      </c>
      <c r="AE70" s="19"/>
      <c r="AF70" s="19"/>
      <c r="AG70" s="20"/>
      <c r="AH70" s="18">
        <v>0</v>
      </c>
      <c r="AI70" s="19"/>
      <c r="AJ70" s="19"/>
      <c r="AK70" s="20"/>
      <c r="AL70" s="18" t="s">
        <v>106</v>
      </c>
      <c r="AM70" s="19"/>
      <c r="AN70" s="19"/>
      <c r="AO70" s="20"/>
      <c r="AP70" s="18">
        <v>0</v>
      </c>
      <c r="AQ70" s="19"/>
      <c r="AR70" s="19"/>
      <c r="AS70" s="20"/>
      <c r="AT70" s="18" t="s">
        <v>106</v>
      </c>
      <c r="AU70" s="19"/>
      <c r="AV70" s="19"/>
      <c r="AW70" s="20"/>
      <c r="AX70" s="21">
        <f>Z70</f>
        <v>14.9</v>
      </c>
      <c r="AY70" s="22"/>
      <c r="AZ70" s="22"/>
      <c r="BA70" s="22"/>
      <c r="BB70" s="23"/>
      <c r="BC70" s="21">
        <f>AX70*W70</f>
        <v>14.9</v>
      </c>
      <c r="BD70" s="22"/>
      <c r="BE70" s="22"/>
      <c r="BF70" s="22"/>
      <c r="BG70" s="23"/>
      <c r="BH70" s="18"/>
      <c r="BI70" s="19"/>
      <c r="BJ70" s="19"/>
      <c r="BK70" s="19"/>
      <c r="BL70" s="20"/>
      <c r="BM70" s="18"/>
      <c r="BN70" s="19"/>
      <c r="BO70" s="24"/>
    </row>
    <row r="71" spans="1:67" x14ac:dyDescent="0.25">
      <c r="A71" s="25"/>
      <c r="B71" s="26"/>
      <c r="C71" s="27"/>
      <c r="D71" s="28" t="s">
        <v>171</v>
      </c>
      <c r="E71" s="29"/>
      <c r="F71" s="29"/>
      <c r="G71" s="29"/>
      <c r="H71" s="29"/>
      <c r="I71" s="29"/>
      <c r="J71" s="29"/>
      <c r="K71" s="29"/>
      <c r="L71" s="29"/>
      <c r="M71" s="29"/>
      <c r="N71" s="29"/>
      <c r="O71" s="29"/>
      <c r="P71" s="29"/>
      <c r="Q71" s="29"/>
      <c r="R71" s="29"/>
      <c r="S71" s="29"/>
      <c r="T71" s="29"/>
      <c r="U71" s="29"/>
      <c r="V71" s="30"/>
      <c r="W71" s="31">
        <v>1</v>
      </c>
      <c r="X71" s="26"/>
      <c r="Y71" s="26"/>
      <c r="Z71" s="18">
        <v>18.3</v>
      </c>
      <c r="AA71" s="19"/>
      <c r="AB71" s="19"/>
      <c r="AC71" s="20"/>
      <c r="AD71" s="18" t="s">
        <v>106</v>
      </c>
      <c r="AE71" s="19"/>
      <c r="AF71" s="19"/>
      <c r="AG71" s="20"/>
      <c r="AH71" s="18">
        <v>0</v>
      </c>
      <c r="AI71" s="19"/>
      <c r="AJ71" s="19"/>
      <c r="AK71" s="20"/>
      <c r="AL71" s="18" t="s">
        <v>106</v>
      </c>
      <c r="AM71" s="19"/>
      <c r="AN71" s="19"/>
      <c r="AO71" s="20"/>
      <c r="AP71" s="18">
        <v>0</v>
      </c>
      <c r="AQ71" s="19"/>
      <c r="AR71" s="19"/>
      <c r="AS71" s="20"/>
      <c r="AT71" s="18" t="s">
        <v>106</v>
      </c>
      <c r="AU71" s="19"/>
      <c r="AV71" s="19"/>
      <c r="AW71" s="20"/>
      <c r="AX71" s="21">
        <f>Z71</f>
        <v>18.3</v>
      </c>
      <c r="AY71" s="22"/>
      <c r="AZ71" s="22"/>
      <c r="BA71" s="22"/>
      <c r="BB71" s="23"/>
      <c r="BC71" s="21">
        <f>AX71*W71</f>
        <v>18.3</v>
      </c>
      <c r="BD71" s="22"/>
      <c r="BE71" s="22"/>
      <c r="BF71" s="22"/>
      <c r="BG71" s="23"/>
      <c r="BH71" s="18"/>
      <c r="BI71" s="19"/>
      <c r="BJ71" s="19"/>
      <c r="BK71" s="19"/>
      <c r="BL71" s="20"/>
      <c r="BM71" s="18"/>
      <c r="BN71" s="19"/>
      <c r="BO71" s="24"/>
    </row>
    <row r="72" spans="1:67" x14ac:dyDescent="0.25">
      <c r="A72" s="44" t="s">
        <v>150</v>
      </c>
      <c r="B72" s="45"/>
      <c r="C72" s="46"/>
      <c r="D72" s="47" t="s">
        <v>130</v>
      </c>
      <c r="E72" s="48"/>
      <c r="F72" s="48"/>
      <c r="G72" s="48"/>
      <c r="H72" s="48"/>
      <c r="I72" s="48"/>
      <c r="J72" s="48"/>
      <c r="K72" s="48"/>
      <c r="L72" s="48"/>
      <c r="M72" s="48"/>
      <c r="N72" s="48"/>
      <c r="O72" s="48"/>
      <c r="P72" s="48"/>
      <c r="Q72" s="48"/>
      <c r="R72" s="48"/>
      <c r="S72" s="48"/>
      <c r="T72" s="48"/>
      <c r="U72" s="48"/>
      <c r="V72" s="48"/>
      <c r="W72" s="48"/>
      <c r="X72" s="48"/>
      <c r="Y72" s="48"/>
      <c r="Z72" s="48"/>
      <c r="AA72" s="48"/>
      <c r="AB72" s="48"/>
      <c r="AC72" s="48"/>
      <c r="AD72" s="48"/>
      <c r="AE72" s="48"/>
      <c r="AF72" s="48"/>
      <c r="AG72" s="48"/>
      <c r="AH72" s="48"/>
      <c r="AI72" s="48"/>
      <c r="AJ72" s="48"/>
      <c r="AK72" s="48"/>
      <c r="AL72" s="48"/>
      <c r="AM72" s="48"/>
      <c r="AN72" s="48"/>
      <c r="AO72" s="48"/>
      <c r="AP72" s="48"/>
      <c r="AQ72" s="48"/>
      <c r="AR72" s="48"/>
      <c r="AS72" s="48"/>
      <c r="AT72" s="48"/>
      <c r="AU72" s="48"/>
      <c r="AV72" s="48"/>
      <c r="AW72" s="48"/>
      <c r="AX72" s="48"/>
      <c r="AY72" s="48"/>
      <c r="AZ72" s="48"/>
      <c r="BA72" s="48"/>
      <c r="BB72" s="48"/>
      <c r="BC72" s="48"/>
      <c r="BD72" s="48"/>
      <c r="BE72" s="48"/>
      <c r="BF72" s="48"/>
      <c r="BG72" s="49"/>
      <c r="BH72" s="32">
        <f>SUM(BC73:BG75)</f>
        <v>23.8</v>
      </c>
      <c r="BI72" s="33"/>
      <c r="BJ72" s="33"/>
      <c r="BK72" s="33"/>
      <c r="BL72" s="50"/>
      <c r="BM72" s="32" t="s">
        <v>174</v>
      </c>
      <c r="BN72" s="33"/>
      <c r="BO72" s="34"/>
    </row>
    <row r="73" spans="1:67" x14ac:dyDescent="0.25">
      <c r="A73" s="25"/>
      <c r="B73" s="26"/>
      <c r="C73" s="27"/>
      <c r="D73" s="28" t="s">
        <v>173</v>
      </c>
      <c r="E73" s="29"/>
      <c r="F73" s="29"/>
      <c r="G73" s="29"/>
      <c r="H73" s="29"/>
      <c r="I73" s="29"/>
      <c r="J73" s="29"/>
      <c r="K73" s="29"/>
      <c r="L73" s="29"/>
      <c r="M73" s="29"/>
      <c r="N73" s="29"/>
      <c r="O73" s="29"/>
      <c r="P73" s="29"/>
      <c r="Q73" s="29"/>
      <c r="R73" s="29"/>
      <c r="S73" s="29"/>
      <c r="T73" s="29"/>
      <c r="U73" s="29"/>
      <c r="V73" s="30"/>
      <c r="W73" s="31">
        <v>1</v>
      </c>
      <c r="X73" s="26"/>
      <c r="Y73" s="26"/>
      <c r="Z73" s="18">
        <v>23.8</v>
      </c>
      <c r="AA73" s="19"/>
      <c r="AB73" s="19"/>
      <c r="AC73" s="20"/>
      <c r="AD73" s="18" t="s">
        <v>106</v>
      </c>
      <c r="AE73" s="19"/>
      <c r="AF73" s="19"/>
      <c r="AG73" s="20"/>
      <c r="AH73" s="18">
        <v>0</v>
      </c>
      <c r="AI73" s="19"/>
      <c r="AJ73" s="19"/>
      <c r="AK73" s="20"/>
      <c r="AL73" s="18" t="s">
        <v>106</v>
      </c>
      <c r="AM73" s="19"/>
      <c r="AN73" s="19"/>
      <c r="AO73" s="20"/>
      <c r="AP73" s="18">
        <v>0</v>
      </c>
      <c r="AQ73" s="19"/>
      <c r="AR73" s="19"/>
      <c r="AS73" s="20"/>
      <c r="AT73" s="18" t="s">
        <v>106</v>
      </c>
      <c r="AU73" s="19"/>
      <c r="AV73" s="19"/>
      <c r="AW73" s="20"/>
      <c r="AX73" s="21">
        <f>Z73</f>
        <v>23.8</v>
      </c>
      <c r="AY73" s="22"/>
      <c r="AZ73" s="22"/>
      <c r="BA73" s="22"/>
      <c r="BB73" s="23"/>
      <c r="BC73" s="21">
        <f t="shared" ref="BC73" si="7">AX73*W73</f>
        <v>23.8</v>
      </c>
      <c r="BD73" s="22"/>
      <c r="BE73" s="22"/>
      <c r="BF73" s="22"/>
      <c r="BG73" s="23"/>
      <c r="BH73" s="18"/>
      <c r="BI73" s="19"/>
      <c r="BJ73" s="19"/>
      <c r="BK73" s="19"/>
      <c r="BL73" s="20"/>
      <c r="BM73" s="18"/>
      <c r="BN73" s="19"/>
      <c r="BO73" s="24"/>
    </row>
    <row r="74" spans="1:67" x14ac:dyDescent="0.25">
      <c r="A74" s="38">
        <v>9</v>
      </c>
      <c r="B74" s="39"/>
      <c r="C74" s="40"/>
      <c r="D74" s="41" t="s">
        <v>131</v>
      </c>
      <c r="E74" s="42"/>
      <c r="F74" s="42"/>
      <c r="G74" s="42"/>
      <c r="H74" s="42"/>
      <c r="I74" s="42"/>
      <c r="J74" s="42"/>
      <c r="K74" s="42"/>
      <c r="L74" s="42"/>
      <c r="M74" s="42"/>
      <c r="N74" s="42"/>
      <c r="O74" s="42"/>
      <c r="P74" s="42"/>
      <c r="Q74" s="42"/>
      <c r="R74" s="42"/>
      <c r="S74" s="42"/>
      <c r="T74" s="42"/>
      <c r="U74" s="42"/>
      <c r="V74" s="42"/>
      <c r="W74" s="42"/>
      <c r="X74" s="42"/>
      <c r="Y74" s="42"/>
      <c r="Z74" s="42"/>
      <c r="AA74" s="42"/>
      <c r="AB74" s="42"/>
      <c r="AC74" s="42"/>
      <c r="AD74" s="42"/>
      <c r="AE74" s="42"/>
      <c r="AF74" s="42"/>
      <c r="AG74" s="42"/>
      <c r="AH74" s="42"/>
      <c r="AI74" s="42"/>
      <c r="AJ74" s="42"/>
      <c r="AK74" s="42"/>
      <c r="AL74" s="42"/>
      <c r="AM74" s="42"/>
      <c r="AN74" s="42"/>
      <c r="AO74" s="42"/>
      <c r="AP74" s="42"/>
      <c r="AQ74" s="42"/>
      <c r="AR74" s="42"/>
      <c r="AS74" s="42"/>
      <c r="AT74" s="42"/>
      <c r="AU74" s="42"/>
      <c r="AV74" s="42"/>
      <c r="AW74" s="42"/>
      <c r="AX74" s="42"/>
      <c r="AY74" s="42"/>
      <c r="AZ74" s="42"/>
      <c r="BA74" s="42"/>
      <c r="BB74" s="42"/>
      <c r="BC74" s="42"/>
      <c r="BD74" s="42"/>
      <c r="BE74" s="42"/>
      <c r="BF74" s="42"/>
      <c r="BG74" s="42"/>
      <c r="BH74" s="42"/>
      <c r="BI74" s="42"/>
      <c r="BJ74" s="42"/>
      <c r="BK74" s="42"/>
      <c r="BL74" s="42"/>
      <c r="BM74" s="42"/>
      <c r="BN74" s="42"/>
      <c r="BO74" s="43"/>
    </row>
    <row r="75" spans="1:67" x14ac:dyDescent="0.25">
      <c r="A75" s="44" t="s">
        <v>151</v>
      </c>
      <c r="B75" s="45"/>
      <c r="C75" s="46"/>
      <c r="D75" s="47" t="s">
        <v>133</v>
      </c>
      <c r="E75" s="48"/>
      <c r="F75" s="48"/>
      <c r="G75" s="48"/>
      <c r="H75" s="48"/>
      <c r="I75" s="48"/>
      <c r="J75" s="48"/>
      <c r="K75" s="48"/>
      <c r="L75" s="48"/>
      <c r="M75" s="48"/>
      <c r="N75" s="48"/>
      <c r="O75" s="48"/>
      <c r="P75" s="48"/>
      <c r="Q75" s="48"/>
      <c r="R75" s="48"/>
      <c r="S75" s="48"/>
      <c r="T75" s="48"/>
      <c r="U75" s="48"/>
      <c r="V75" s="48"/>
      <c r="W75" s="48"/>
      <c r="X75" s="48"/>
      <c r="Y75" s="48"/>
      <c r="Z75" s="48"/>
      <c r="AA75" s="48"/>
      <c r="AB75" s="48"/>
      <c r="AC75" s="48"/>
      <c r="AD75" s="48"/>
      <c r="AE75" s="48"/>
      <c r="AF75" s="48"/>
      <c r="AG75" s="48"/>
      <c r="AH75" s="48"/>
      <c r="AI75" s="48"/>
      <c r="AJ75" s="48"/>
      <c r="AK75" s="48"/>
      <c r="AL75" s="48"/>
      <c r="AM75" s="48"/>
      <c r="AN75" s="48"/>
      <c r="AO75" s="48"/>
      <c r="AP75" s="48"/>
      <c r="AQ75" s="48"/>
      <c r="AR75" s="48"/>
      <c r="AS75" s="48"/>
      <c r="AT75" s="48"/>
      <c r="AU75" s="48"/>
      <c r="AV75" s="48"/>
      <c r="AW75" s="48"/>
      <c r="AX75" s="48"/>
      <c r="AY75" s="48"/>
      <c r="AZ75" s="48"/>
      <c r="BA75" s="48"/>
      <c r="BB75" s="48"/>
      <c r="BC75" s="48"/>
      <c r="BD75" s="48"/>
      <c r="BE75" s="48"/>
      <c r="BF75" s="48"/>
      <c r="BG75" s="49"/>
      <c r="BH75" s="32">
        <f>SUM(BC76:BG90)</f>
        <v>480.82300000000004</v>
      </c>
      <c r="BI75" s="33"/>
      <c r="BJ75" s="33"/>
      <c r="BK75" s="33"/>
      <c r="BL75" s="50"/>
      <c r="BM75" s="32" t="s">
        <v>104</v>
      </c>
      <c r="BN75" s="33"/>
      <c r="BO75" s="34"/>
    </row>
    <row r="76" spans="1:67" x14ac:dyDescent="0.25">
      <c r="A76" s="25"/>
      <c r="B76" s="26"/>
      <c r="C76" s="27"/>
      <c r="D76" s="28" t="s">
        <v>181</v>
      </c>
      <c r="E76" s="29"/>
      <c r="F76" s="29"/>
      <c r="G76" s="29"/>
      <c r="H76" s="29"/>
      <c r="I76" s="29"/>
      <c r="J76" s="29"/>
      <c r="K76" s="29"/>
      <c r="L76" s="29"/>
      <c r="M76" s="29"/>
      <c r="N76" s="29"/>
      <c r="O76" s="29"/>
      <c r="P76" s="29"/>
      <c r="Q76" s="29"/>
      <c r="R76" s="29"/>
      <c r="S76" s="29"/>
      <c r="T76" s="29"/>
      <c r="U76" s="29"/>
      <c r="V76" s="30"/>
      <c r="W76" s="31">
        <v>1</v>
      </c>
      <c r="X76" s="26"/>
      <c r="Y76" s="26"/>
      <c r="Z76" s="18">
        <v>27.8</v>
      </c>
      <c r="AA76" s="19"/>
      <c r="AB76" s="19"/>
      <c r="AC76" s="20"/>
      <c r="AD76" s="18" t="s">
        <v>106</v>
      </c>
      <c r="AE76" s="19"/>
      <c r="AF76" s="19"/>
      <c r="AG76" s="20"/>
      <c r="AH76" s="18">
        <v>1.7</v>
      </c>
      <c r="AI76" s="19"/>
      <c r="AJ76" s="19"/>
      <c r="AK76" s="20"/>
      <c r="AL76" s="18" t="s">
        <v>106</v>
      </c>
      <c r="AM76" s="19"/>
      <c r="AN76" s="19"/>
      <c r="AO76" s="20"/>
      <c r="AP76" s="18">
        <v>0</v>
      </c>
      <c r="AQ76" s="19"/>
      <c r="AR76" s="19"/>
      <c r="AS76" s="20"/>
      <c r="AT76" s="18" t="s">
        <v>106</v>
      </c>
      <c r="AU76" s="19"/>
      <c r="AV76" s="19"/>
      <c r="AW76" s="20"/>
      <c r="AX76" s="21">
        <f t="shared" ref="AX76:AX90" si="8">Z76*AH76</f>
        <v>47.26</v>
      </c>
      <c r="AY76" s="22"/>
      <c r="AZ76" s="22"/>
      <c r="BA76" s="22"/>
      <c r="BB76" s="23"/>
      <c r="BC76" s="21">
        <f t="shared" ref="BC76:BC90" si="9">AX76*W76</f>
        <v>47.26</v>
      </c>
      <c r="BD76" s="22"/>
      <c r="BE76" s="22"/>
      <c r="BF76" s="22"/>
      <c r="BG76" s="23"/>
      <c r="BH76" s="18"/>
      <c r="BI76" s="19"/>
      <c r="BJ76" s="19"/>
      <c r="BK76" s="19"/>
      <c r="BL76" s="20"/>
      <c r="BM76" s="18"/>
      <c r="BN76" s="19"/>
      <c r="BO76" s="24"/>
    </row>
    <row r="77" spans="1:67" x14ac:dyDescent="0.25">
      <c r="A77" s="25"/>
      <c r="B77" s="26"/>
      <c r="C77" s="27"/>
      <c r="D77" s="28" t="s">
        <v>170</v>
      </c>
      <c r="E77" s="29"/>
      <c r="F77" s="29"/>
      <c r="G77" s="29"/>
      <c r="H77" s="29"/>
      <c r="I77" s="29"/>
      <c r="J77" s="29"/>
      <c r="K77" s="29"/>
      <c r="L77" s="29"/>
      <c r="M77" s="29"/>
      <c r="N77" s="29"/>
      <c r="O77" s="29"/>
      <c r="P77" s="29"/>
      <c r="Q77" s="29"/>
      <c r="R77" s="29"/>
      <c r="S77" s="29"/>
      <c r="T77" s="29"/>
      <c r="U77" s="29"/>
      <c r="V77" s="30"/>
      <c r="W77" s="31">
        <v>1</v>
      </c>
      <c r="X77" s="26"/>
      <c r="Y77" s="26"/>
      <c r="Z77" s="18">
        <v>23.8</v>
      </c>
      <c r="AA77" s="19"/>
      <c r="AB77" s="19"/>
      <c r="AC77" s="20"/>
      <c r="AD77" s="18" t="s">
        <v>106</v>
      </c>
      <c r="AE77" s="19"/>
      <c r="AF77" s="19"/>
      <c r="AG77" s="20"/>
      <c r="AH77" s="18">
        <v>0.8</v>
      </c>
      <c r="AI77" s="19"/>
      <c r="AJ77" s="19"/>
      <c r="AK77" s="20"/>
      <c r="AL77" s="18" t="s">
        <v>106</v>
      </c>
      <c r="AM77" s="19"/>
      <c r="AN77" s="19"/>
      <c r="AO77" s="20"/>
      <c r="AP77" s="18">
        <v>0</v>
      </c>
      <c r="AQ77" s="19"/>
      <c r="AR77" s="19"/>
      <c r="AS77" s="20"/>
      <c r="AT77" s="18" t="s">
        <v>106</v>
      </c>
      <c r="AU77" s="19"/>
      <c r="AV77" s="19"/>
      <c r="AW77" s="20"/>
      <c r="AX77" s="21">
        <f t="shared" si="8"/>
        <v>19.040000000000003</v>
      </c>
      <c r="AY77" s="22"/>
      <c r="AZ77" s="22"/>
      <c r="BA77" s="22"/>
      <c r="BB77" s="23"/>
      <c r="BC77" s="21">
        <f t="shared" si="9"/>
        <v>19.040000000000003</v>
      </c>
      <c r="BD77" s="22"/>
      <c r="BE77" s="22"/>
      <c r="BF77" s="22"/>
      <c r="BG77" s="23"/>
      <c r="BH77" s="18"/>
      <c r="BI77" s="19"/>
      <c r="BJ77" s="19"/>
      <c r="BK77" s="19"/>
      <c r="BL77" s="20"/>
      <c r="BM77" s="18"/>
      <c r="BN77" s="19"/>
      <c r="BO77" s="24"/>
    </row>
    <row r="78" spans="1:67" x14ac:dyDescent="0.25">
      <c r="A78" s="25"/>
      <c r="B78" s="26"/>
      <c r="C78" s="27"/>
      <c r="D78" s="28" t="s">
        <v>182</v>
      </c>
      <c r="E78" s="29"/>
      <c r="F78" s="29"/>
      <c r="G78" s="29"/>
      <c r="H78" s="29"/>
      <c r="I78" s="29"/>
      <c r="J78" s="29"/>
      <c r="K78" s="29"/>
      <c r="L78" s="29"/>
      <c r="M78" s="29"/>
      <c r="N78" s="29"/>
      <c r="O78" s="29"/>
      <c r="P78" s="29"/>
      <c r="Q78" s="29"/>
      <c r="R78" s="29"/>
      <c r="S78" s="29"/>
      <c r="T78" s="29"/>
      <c r="U78" s="29"/>
      <c r="V78" s="30"/>
      <c r="W78" s="31">
        <v>1</v>
      </c>
      <c r="X78" s="26"/>
      <c r="Y78" s="26"/>
      <c r="Z78" s="18">
        <v>29.85</v>
      </c>
      <c r="AA78" s="19"/>
      <c r="AB78" s="19"/>
      <c r="AC78" s="20"/>
      <c r="AD78" s="18" t="s">
        <v>106</v>
      </c>
      <c r="AE78" s="19"/>
      <c r="AF78" s="19"/>
      <c r="AG78" s="20"/>
      <c r="AH78" s="18">
        <v>1.7</v>
      </c>
      <c r="AI78" s="19"/>
      <c r="AJ78" s="19"/>
      <c r="AK78" s="20"/>
      <c r="AL78" s="18" t="s">
        <v>106</v>
      </c>
      <c r="AM78" s="19"/>
      <c r="AN78" s="19"/>
      <c r="AO78" s="20"/>
      <c r="AP78" s="18">
        <v>0</v>
      </c>
      <c r="AQ78" s="19"/>
      <c r="AR78" s="19"/>
      <c r="AS78" s="20"/>
      <c r="AT78" s="18" t="s">
        <v>106</v>
      </c>
      <c r="AU78" s="19"/>
      <c r="AV78" s="19"/>
      <c r="AW78" s="20"/>
      <c r="AX78" s="21">
        <f t="shared" si="8"/>
        <v>50.745000000000005</v>
      </c>
      <c r="AY78" s="22"/>
      <c r="AZ78" s="22"/>
      <c r="BA78" s="22"/>
      <c r="BB78" s="23"/>
      <c r="BC78" s="21">
        <f t="shared" si="9"/>
        <v>50.745000000000005</v>
      </c>
      <c r="BD78" s="22"/>
      <c r="BE78" s="22"/>
      <c r="BF78" s="22"/>
      <c r="BG78" s="23"/>
      <c r="BH78" s="18"/>
      <c r="BI78" s="19"/>
      <c r="BJ78" s="19"/>
      <c r="BK78" s="19"/>
      <c r="BL78" s="20"/>
      <c r="BM78" s="18"/>
      <c r="BN78" s="19"/>
      <c r="BO78" s="24"/>
    </row>
    <row r="79" spans="1:67" x14ac:dyDescent="0.25">
      <c r="A79" s="25"/>
      <c r="B79" s="26"/>
      <c r="C79" s="27"/>
      <c r="D79" s="28" t="s">
        <v>183</v>
      </c>
      <c r="E79" s="29"/>
      <c r="F79" s="29"/>
      <c r="G79" s="29"/>
      <c r="H79" s="29"/>
      <c r="I79" s="29"/>
      <c r="J79" s="29"/>
      <c r="K79" s="29"/>
      <c r="L79" s="29"/>
      <c r="M79" s="29"/>
      <c r="N79" s="29"/>
      <c r="O79" s="29"/>
      <c r="P79" s="29"/>
      <c r="Q79" s="29"/>
      <c r="R79" s="29"/>
      <c r="S79" s="29"/>
      <c r="T79" s="29"/>
      <c r="U79" s="29"/>
      <c r="V79" s="30"/>
      <c r="W79" s="31">
        <v>1</v>
      </c>
      <c r="X79" s="26"/>
      <c r="Y79" s="26"/>
      <c r="Z79" s="18">
        <v>26.2</v>
      </c>
      <c r="AA79" s="19"/>
      <c r="AB79" s="19"/>
      <c r="AC79" s="20"/>
      <c r="AD79" s="18" t="s">
        <v>106</v>
      </c>
      <c r="AE79" s="19"/>
      <c r="AF79" s="19"/>
      <c r="AG79" s="20"/>
      <c r="AH79" s="18">
        <v>1.7</v>
      </c>
      <c r="AI79" s="19"/>
      <c r="AJ79" s="19"/>
      <c r="AK79" s="20"/>
      <c r="AL79" s="18" t="s">
        <v>106</v>
      </c>
      <c r="AM79" s="19"/>
      <c r="AN79" s="19"/>
      <c r="AO79" s="20"/>
      <c r="AP79" s="18">
        <v>0</v>
      </c>
      <c r="AQ79" s="19"/>
      <c r="AR79" s="19"/>
      <c r="AS79" s="20"/>
      <c r="AT79" s="18" t="s">
        <v>106</v>
      </c>
      <c r="AU79" s="19"/>
      <c r="AV79" s="19"/>
      <c r="AW79" s="20"/>
      <c r="AX79" s="21">
        <f t="shared" si="8"/>
        <v>44.54</v>
      </c>
      <c r="AY79" s="22"/>
      <c r="AZ79" s="22"/>
      <c r="BA79" s="22"/>
      <c r="BB79" s="23"/>
      <c r="BC79" s="21">
        <f t="shared" si="9"/>
        <v>44.54</v>
      </c>
      <c r="BD79" s="22"/>
      <c r="BE79" s="22"/>
      <c r="BF79" s="22"/>
      <c r="BG79" s="23"/>
      <c r="BH79" s="18"/>
      <c r="BI79" s="19"/>
      <c r="BJ79" s="19"/>
      <c r="BK79" s="19"/>
      <c r="BL79" s="20"/>
      <c r="BM79" s="18"/>
      <c r="BN79" s="19"/>
      <c r="BO79" s="24"/>
    </row>
    <row r="80" spans="1:67" x14ac:dyDescent="0.25">
      <c r="A80" s="25"/>
      <c r="B80" s="26"/>
      <c r="C80" s="27"/>
      <c r="D80" s="28" t="s">
        <v>184</v>
      </c>
      <c r="E80" s="29"/>
      <c r="F80" s="29"/>
      <c r="G80" s="29"/>
      <c r="H80" s="29"/>
      <c r="I80" s="29"/>
      <c r="J80" s="29"/>
      <c r="K80" s="29"/>
      <c r="L80" s="29"/>
      <c r="M80" s="29"/>
      <c r="N80" s="29"/>
      <c r="O80" s="29"/>
      <c r="P80" s="29"/>
      <c r="Q80" s="29"/>
      <c r="R80" s="29"/>
      <c r="S80" s="29"/>
      <c r="T80" s="29"/>
      <c r="U80" s="29"/>
      <c r="V80" s="30"/>
      <c r="W80" s="31">
        <v>2</v>
      </c>
      <c r="X80" s="26"/>
      <c r="Y80" s="26"/>
      <c r="Z80" s="18">
        <v>10.35</v>
      </c>
      <c r="AA80" s="19"/>
      <c r="AB80" s="19"/>
      <c r="AC80" s="20"/>
      <c r="AD80" s="18" t="s">
        <v>106</v>
      </c>
      <c r="AE80" s="19"/>
      <c r="AF80" s="19"/>
      <c r="AG80" s="20"/>
      <c r="AH80" s="18">
        <v>1.5</v>
      </c>
      <c r="AI80" s="19"/>
      <c r="AJ80" s="19"/>
      <c r="AK80" s="20"/>
      <c r="AL80" s="18" t="s">
        <v>106</v>
      </c>
      <c r="AM80" s="19"/>
      <c r="AN80" s="19"/>
      <c r="AO80" s="20"/>
      <c r="AP80" s="18">
        <v>0</v>
      </c>
      <c r="AQ80" s="19"/>
      <c r="AR80" s="19"/>
      <c r="AS80" s="20"/>
      <c r="AT80" s="18" t="s">
        <v>106</v>
      </c>
      <c r="AU80" s="19"/>
      <c r="AV80" s="19"/>
      <c r="AW80" s="20"/>
      <c r="AX80" s="21">
        <f t="shared" si="8"/>
        <v>15.524999999999999</v>
      </c>
      <c r="AY80" s="22"/>
      <c r="AZ80" s="22"/>
      <c r="BA80" s="22"/>
      <c r="BB80" s="23"/>
      <c r="BC80" s="21">
        <f t="shared" si="9"/>
        <v>31.049999999999997</v>
      </c>
      <c r="BD80" s="22"/>
      <c r="BE80" s="22"/>
      <c r="BF80" s="22"/>
      <c r="BG80" s="23"/>
      <c r="BH80" s="18"/>
      <c r="BI80" s="19"/>
      <c r="BJ80" s="19"/>
      <c r="BK80" s="19"/>
      <c r="BL80" s="20"/>
      <c r="BM80" s="18"/>
      <c r="BN80" s="19"/>
      <c r="BO80" s="24"/>
    </row>
    <row r="81" spans="1:67" x14ac:dyDescent="0.25">
      <c r="A81" s="25"/>
      <c r="B81" s="26"/>
      <c r="C81" s="27"/>
      <c r="D81" s="28" t="s">
        <v>185</v>
      </c>
      <c r="E81" s="29"/>
      <c r="F81" s="29"/>
      <c r="G81" s="29"/>
      <c r="H81" s="29"/>
      <c r="I81" s="29"/>
      <c r="J81" s="29"/>
      <c r="K81" s="29"/>
      <c r="L81" s="29"/>
      <c r="M81" s="29"/>
      <c r="N81" s="29"/>
      <c r="O81" s="29"/>
      <c r="P81" s="29"/>
      <c r="Q81" s="29"/>
      <c r="R81" s="29"/>
      <c r="S81" s="29"/>
      <c r="T81" s="29"/>
      <c r="U81" s="29"/>
      <c r="V81" s="30"/>
      <c r="W81" s="31">
        <v>1</v>
      </c>
      <c r="X81" s="26"/>
      <c r="Y81" s="26"/>
      <c r="Z81" s="18">
        <v>7.4</v>
      </c>
      <c r="AA81" s="19"/>
      <c r="AB81" s="19"/>
      <c r="AC81" s="20"/>
      <c r="AD81" s="18" t="s">
        <v>106</v>
      </c>
      <c r="AE81" s="19"/>
      <c r="AF81" s="19"/>
      <c r="AG81" s="20"/>
      <c r="AH81" s="18">
        <v>1.5</v>
      </c>
      <c r="AI81" s="19"/>
      <c r="AJ81" s="19"/>
      <c r="AK81" s="20"/>
      <c r="AL81" s="18" t="s">
        <v>106</v>
      </c>
      <c r="AM81" s="19"/>
      <c r="AN81" s="19"/>
      <c r="AO81" s="20"/>
      <c r="AP81" s="18">
        <v>0</v>
      </c>
      <c r="AQ81" s="19"/>
      <c r="AR81" s="19"/>
      <c r="AS81" s="20"/>
      <c r="AT81" s="18" t="s">
        <v>106</v>
      </c>
      <c r="AU81" s="19"/>
      <c r="AV81" s="19"/>
      <c r="AW81" s="20"/>
      <c r="AX81" s="21">
        <f t="shared" si="8"/>
        <v>11.100000000000001</v>
      </c>
      <c r="AY81" s="22"/>
      <c r="AZ81" s="22"/>
      <c r="BA81" s="22"/>
      <c r="BB81" s="23"/>
      <c r="BC81" s="21">
        <f t="shared" si="9"/>
        <v>11.100000000000001</v>
      </c>
      <c r="BD81" s="22"/>
      <c r="BE81" s="22"/>
      <c r="BF81" s="22"/>
      <c r="BG81" s="23"/>
      <c r="BH81" s="18"/>
      <c r="BI81" s="19"/>
      <c r="BJ81" s="19"/>
      <c r="BK81" s="19"/>
      <c r="BL81" s="20"/>
      <c r="BM81" s="18"/>
      <c r="BN81" s="19"/>
      <c r="BO81" s="24"/>
    </row>
    <row r="82" spans="1:67" x14ac:dyDescent="0.25">
      <c r="A82" s="25"/>
      <c r="B82" s="26"/>
      <c r="C82" s="27"/>
      <c r="D82" s="28" t="s">
        <v>186</v>
      </c>
      <c r="E82" s="29"/>
      <c r="F82" s="29"/>
      <c r="G82" s="29"/>
      <c r="H82" s="29"/>
      <c r="I82" s="29"/>
      <c r="J82" s="29"/>
      <c r="K82" s="29"/>
      <c r="L82" s="29"/>
      <c r="M82" s="29"/>
      <c r="N82" s="29"/>
      <c r="O82" s="29"/>
      <c r="P82" s="29"/>
      <c r="Q82" s="29"/>
      <c r="R82" s="29"/>
      <c r="S82" s="29"/>
      <c r="T82" s="29"/>
      <c r="U82" s="29"/>
      <c r="V82" s="30"/>
      <c r="W82" s="31">
        <v>1</v>
      </c>
      <c r="X82" s="26"/>
      <c r="Y82" s="26"/>
      <c r="Z82" s="18">
        <v>10.6</v>
      </c>
      <c r="AA82" s="19"/>
      <c r="AB82" s="19"/>
      <c r="AC82" s="20"/>
      <c r="AD82" s="18" t="s">
        <v>106</v>
      </c>
      <c r="AE82" s="19"/>
      <c r="AF82" s="19"/>
      <c r="AG82" s="20"/>
      <c r="AH82" s="18">
        <v>1.5</v>
      </c>
      <c r="AI82" s="19"/>
      <c r="AJ82" s="19"/>
      <c r="AK82" s="20"/>
      <c r="AL82" s="18" t="s">
        <v>106</v>
      </c>
      <c r="AM82" s="19"/>
      <c r="AN82" s="19"/>
      <c r="AO82" s="20"/>
      <c r="AP82" s="18">
        <v>0</v>
      </c>
      <c r="AQ82" s="19"/>
      <c r="AR82" s="19"/>
      <c r="AS82" s="20"/>
      <c r="AT82" s="18" t="s">
        <v>106</v>
      </c>
      <c r="AU82" s="19"/>
      <c r="AV82" s="19"/>
      <c r="AW82" s="20"/>
      <c r="AX82" s="21">
        <f t="shared" si="8"/>
        <v>15.899999999999999</v>
      </c>
      <c r="AY82" s="22"/>
      <c r="AZ82" s="22"/>
      <c r="BA82" s="22"/>
      <c r="BB82" s="23"/>
      <c r="BC82" s="21">
        <f t="shared" si="9"/>
        <v>15.899999999999999</v>
      </c>
      <c r="BD82" s="22"/>
      <c r="BE82" s="22"/>
      <c r="BF82" s="22"/>
      <c r="BG82" s="23"/>
      <c r="BH82" s="18"/>
      <c r="BI82" s="19"/>
      <c r="BJ82" s="19"/>
      <c r="BK82" s="19"/>
      <c r="BL82" s="20"/>
      <c r="BM82" s="18"/>
      <c r="BN82" s="19"/>
      <c r="BO82" s="24"/>
    </row>
    <row r="83" spans="1:67" x14ac:dyDescent="0.25">
      <c r="A83" s="25"/>
      <c r="B83" s="26"/>
      <c r="C83" s="27"/>
      <c r="D83" s="28" t="s">
        <v>187</v>
      </c>
      <c r="E83" s="29"/>
      <c r="F83" s="29"/>
      <c r="G83" s="29"/>
      <c r="H83" s="29"/>
      <c r="I83" s="29"/>
      <c r="J83" s="29"/>
      <c r="K83" s="29"/>
      <c r="L83" s="29"/>
      <c r="M83" s="29"/>
      <c r="N83" s="29"/>
      <c r="O83" s="29"/>
      <c r="P83" s="29"/>
      <c r="Q83" s="29"/>
      <c r="R83" s="29"/>
      <c r="S83" s="29"/>
      <c r="T83" s="29"/>
      <c r="U83" s="29"/>
      <c r="V83" s="30"/>
      <c r="W83" s="31">
        <v>2</v>
      </c>
      <c r="X83" s="26"/>
      <c r="Y83" s="26"/>
      <c r="Z83" s="18">
        <v>14.85</v>
      </c>
      <c r="AA83" s="19"/>
      <c r="AB83" s="19"/>
      <c r="AC83" s="20"/>
      <c r="AD83" s="18" t="s">
        <v>106</v>
      </c>
      <c r="AE83" s="19"/>
      <c r="AF83" s="19"/>
      <c r="AG83" s="20"/>
      <c r="AH83" s="18">
        <v>1.7</v>
      </c>
      <c r="AI83" s="19"/>
      <c r="AJ83" s="19"/>
      <c r="AK83" s="20"/>
      <c r="AL83" s="18" t="s">
        <v>106</v>
      </c>
      <c r="AM83" s="19"/>
      <c r="AN83" s="19"/>
      <c r="AO83" s="20"/>
      <c r="AP83" s="18">
        <v>0</v>
      </c>
      <c r="AQ83" s="19"/>
      <c r="AR83" s="19"/>
      <c r="AS83" s="20"/>
      <c r="AT83" s="18" t="s">
        <v>106</v>
      </c>
      <c r="AU83" s="19"/>
      <c r="AV83" s="19"/>
      <c r="AW83" s="20"/>
      <c r="AX83" s="21">
        <f t="shared" si="8"/>
        <v>25.244999999999997</v>
      </c>
      <c r="AY83" s="22"/>
      <c r="AZ83" s="22"/>
      <c r="BA83" s="22"/>
      <c r="BB83" s="23"/>
      <c r="BC83" s="21">
        <f t="shared" si="9"/>
        <v>50.489999999999995</v>
      </c>
      <c r="BD83" s="22"/>
      <c r="BE83" s="22"/>
      <c r="BF83" s="22"/>
      <c r="BG83" s="23"/>
      <c r="BH83" s="18"/>
      <c r="BI83" s="19"/>
      <c r="BJ83" s="19"/>
      <c r="BK83" s="19"/>
      <c r="BL83" s="20"/>
      <c r="BM83" s="18"/>
      <c r="BN83" s="19"/>
      <c r="BO83" s="24"/>
    </row>
    <row r="84" spans="1:67" x14ac:dyDescent="0.25">
      <c r="A84" s="25"/>
      <c r="B84" s="26"/>
      <c r="C84" s="27"/>
      <c r="D84" s="28" t="s">
        <v>193</v>
      </c>
      <c r="E84" s="29"/>
      <c r="F84" s="29"/>
      <c r="G84" s="29"/>
      <c r="H84" s="29"/>
      <c r="I84" s="29"/>
      <c r="J84" s="29"/>
      <c r="K84" s="29"/>
      <c r="L84" s="29"/>
      <c r="M84" s="29"/>
      <c r="N84" s="29"/>
      <c r="O84" s="29"/>
      <c r="P84" s="29"/>
      <c r="Q84" s="29"/>
      <c r="R84" s="29"/>
      <c r="S84" s="29"/>
      <c r="T84" s="29"/>
      <c r="U84" s="29"/>
      <c r="V84" s="30"/>
      <c r="W84" s="31">
        <v>1</v>
      </c>
      <c r="X84" s="26"/>
      <c r="Y84" s="26"/>
      <c r="Z84" s="18">
        <v>20</v>
      </c>
      <c r="AA84" s="19"/>
      <c r="AB84" s="19"/>
      <c r="AC84" s="20"/>
      <c r="AD84" s="18" t="s">
        <v>106</v>
      </c>
      <c r="AE84" s="19"/>
      <c r="AF84" s="19"/>
      <c r="AG84" s="20"/>
      <c r="AH84" s="18">
        <v>1.7</v>
      </c>
      <c r="AI84" s="19"/>
      <c r="AJ84" s="19"/>
      <c r="AK84" s="20"/>
      <c r="AL84" s="18" t="s">
        <v>106</v>
      </c>
      <c r="AM84" s="19"/>
      <c r="AN84" s="19"/>
      <c r="AO84" s="20"/>
      <c r="AP84" s="18">
        <v>0</v>
      </c>
      <c r="AQ84" s="19"/>
      <c r="AR84" s="19"/>
      <c r="AS84" s="20"/>
      <c r="AT84" s="18" t="s">
        <v>106</v>
      </c>
      <c r="AU84" s="19"/>
      <c r="AV84" s="19"/>
      <c r="AW84" s="20"/>
      <c r="AX84" s="21">
        <f t="shared" si="8"/>
        <v>34</v>
      </c>
      <c r="AY84" s="22"/>
      <c r="AZ84" s="22"/>
      <c r="BA84" s="22"/>
      <c r="BB84" s="23"/>
      <c r="BC84" s="21">
        <f t="shared" si="9"/>
        <v>34</v>
      </c>
      <c r="BD84" s="22"/>
      <c r="BE84" s="22"/>
      <c r="BF84" s="22"/>
      <c r="BG84" s="23"/>
      <c r="BH84" s="18"/>
      <c r="BI84" s="19"/>
      <c r="BJ84" s="19"/>
      <c r="BK84" s="19"/>
      <c r="BL84" s="20"/>
      <c r="BM84" s="18"/>
      <c r="BN84" s="19"/>
      <c r="BO84" s="24"/>
    </row>
    <row r="85" spans="1:67" x14ac:dyDescent="0.25">
      <c r="A85" s="25"/>
      <c r="B85" s="26"/>
      <c r="C85" s="27"/>
      <c r="D85" s="28" t="s">
        <v>193</v>
      </c>
      <c r="E85" s="29"/>
      <c r="F85" s="29"/>
      <c r="G85" s="29"/>
      <c r="H85" s="29"/>
      <c r="I85" s="29"/>
      <c r="J85" s="29"/>
      <c r="K85" s="29"/>
      <c r="L85" s="29"/>
      <c r="M85" s="29"/>
      <c r="N85" s="29"/>
      <c r="O85" s="29"/>
      <c r="P85" s="29"/>
      <c r="Q85" s="29"/>
      <c r="R85" s="29"/>
      <c r="S85" s="29"/>
      <c r="T85" s="29"/>
      <c r="U85" s="29"/>
      <c r="V85" s="30"/>
      <c r="W85" s="31">
        <v>1</v>
      </c>
      <c r="X85" s="26"/>
      <c r="Y85" s="26"/>
      <c r="Z85" s="18">
        <v>25.94</v>
      </c>
      <c r="AA85" s="19"/>
      <c r="AB85" s="19"/>
      <c r="AC85" s="20"/>
      <c r="AD85" s="18" t="s">
        <v>106</v>
      </c>
      <c r="AE85" s="19"/>
      <c r="AF85" s="19"/>
      <c r="AG85" s="20"/>
      <c r="AH85" s="18">
        <v>1.7</v>
      </c>
      <c r="AI85" s="19"/>
      <c r="AJ85" s="19"/>
      <c r="AK85" s="20"/>
      <c r="AL85" s="18" t="s">
        <v>106</v>
      </c>
      <c r="AM85" s="19"/>
      <c r="AN85" s="19"/>
      <c r="AO85" s="20"/>
      <c r="AP85" s="18">
        <v>0</v>
      </c>
      <c r="AQ85" s="19"/>
      <c r="AR85" s="19"/>
      <c r="AS85" s="20"/>
      <c r="AT85" s="18" t="s">
        <v>106</v>
      </c>
      <c r="AU85" s="19"/>
      <c r="AV85" s="19"/>
      <c r="AW85" s="20"/>
      <c r="AX85" s="21">
        <f t="shared" si="8"/>
        <v>44.097999999999999</v>
      </c>
      <c r="AY85" s="22"/>
      <c r="AZ85" s="22"/>
      <c r="BA85" s="22"/>
      <c r="BB85" s="23"/>
      <c r="BC85" s="21">
        <f t="shared" si="9"/>
        <v>44.097999999999999</v>
      </c>
      <c r="BD85" s="22"/>
      <c r="BE85" s="22"/>
      <c r="BF85" s="22"/>
      <c r="BG85" s="23"/>
      <c r="BH85" s="18"/>
      <c r="BI85" s="19"/>
      <c r="BJ85" s="19"/>
      <c r="BK85" s="19"/>
      <c r="BL85" s="20"/>
      <c r="BM85" s="18"/>
      <c r="BN85" s="19"/>
      <c r="BO85" s="24"/>
    </row>
    <row r="86" spans="1:67" x14ac:dyDescent="0.25">
      <c r="A86" s="25"/>
      <c r="B86" s="26"/>
      <c r="C86" s="27"/>
      <c r="D86" s="28" t="s">
        <v>188</v>
      </c>
      <c r="E86" s="29"/>
      <c r="F86" s="29"/>
      <c r="G86" s="29"/>
      <c r="H86" s="29"/>
      <c r="I86" s="29"/>
      <c r="J86" s="29"/>
      <c r="K86" s="29"/>
      <c r="L86" s="29"/>
      <c r="M86" s="29"/>
      <c r="N86" s="29"/>
      <c r="O86" s="29"/>
      <c r="P86" s="29"/>
      <c r="Q86" s="29"/>
      <c r="R86" s="29"/>
      <c r="S86" s="29"/>
      <c r="T86" s="29"/>
      <c r="U86" s="29"/>
      <c r="V86" s="30"/>
      <c r="W86" s="31">
        <v>2</v>
      </c>
      <c r="X86" s="26"/>
      <c r="Y86" s="26"/>
      <c r="Z86" s="18">
        <v>8</v>
      </c>
      <c r="AA86" s="19"/>
      <c r="AB86" s="19"/>
      <c r="AC86" s="20"/>
      <c r="AD86" s="18" t="s">
        <v>106</v>
      </c>
      <c r="AE86" s="19"/>
      <c r="AF86" s="19"/>
      <c r="AG86" s="20"/>
      <c r="AH86" s="18">
        <v>1.7</v>
      </c>
      <c r="AI86" s="19"/>
      <c r="AJ86" s="19"/>
      <c r="AK86" s="20"/>
      <c r="AL86" s="18" t="s">
        <v>106</v>
      </c>
      <c r="AM86" s="19"/>
      <c r="AN86" s="19"/>
      <c r="AO86" s="20"/>
      <c r="AP86" s="18">
        <v>0</v>
      </c>
      <c r="AQ86" s="19"/>
      <c r="AR86" s="19"/>
      <c r="AS86" s="20"/>
      <c r="AT86" s="18" t="s">
        <v>106</v>
      </c>
      <c r="AU86" s="19"/>
      <c r="AV86" s="19"/>
      <c r="AW86" s="20"/>
      <c r="AX86" s="21">
        <f t="shared" si="8"/>
        <v>13.6</v>
      </c>
      <c r="AY86" s="22"/>
      <c r="AZ86" s="22"/>
      <c r="BA86" s="22"/>
      <c r="BB86" s="23"/>
      <c r="BC86" s="21">
        <f t="shared" si="9"/>
        <v>27.2</v>
      </c>
      <c r="BD86" s="22"/>
      <c r="BE86" s="22"/>
      <c r="BF86" s="22"/>
      <c r="BG86" s="23"/>
      <c r="BH86" s="18"/>
      <c r="BI86" s="19"/>
      <c r="BJ86" s="19"/>
      <c r="BK86" s="19"/>
      <c r="BL86" s="20"/>
      <c r="BM86" s="18"/>
      <c r="BN86" s="19"/>
      <c r="BO86" s="24"/>
    </row>
    <row r="87" spans="1:67" x14ac:dyDescent="0.25">
      <c r="A87" s="25"/>
      <c r="B87" s="26"/>
      <c r="C87" s="27"/>
      <c r="D87" s="28" t="s">
        <v>189</v>
      </c>
      <c r="E87" s="29"/>
      <c r="F87" s="29"/>
      <c r="G87" s="29"/>
      <c r="H87" s="29"/>
      <c r="I87" s="29"/>
      <c r="J87" s="29"/>
      <c r="K87" s="29"/>
      <c r="L87" s="29"/>
      <c r="M87" s="29"/>
      <c r="N87" s="29"/>
      <c r="O87" s="29"/>
      <c r="P87" s="29"/>
      <c r="Q87" s="29"/>
      <c r="R87" s="29"/>
      <c r="S87" s="29"/>
      <c r="T87" s="29"/>
      <c r="U87" s="29"/>
      <c r="V87" s="30"/>
      <c r="W87" s="31">
        <v>2</v>
      </c>
      <c r="X87" s="26"/>
      <c r="Y87" s="26"/>
      <c r="Z87" s="18">
        <v>8</v>
      </c>
      <c r="AA87" s="19"/>
      <c r="AB87" s="19"/>
      <c r="AC87" s="20"/>
      <c r="AD87" s="18" t="s">
        <v>106</v>
      </c>
      <c r="AE87" s="19"/>
      <c r="AF87" s="19"/>
      <c r="AG87" s="20"/>
      <c r="AH87" s="18">
        <v>1.7</v>
      </c>
      <c r="AI87" s="19"/>
      <c r="AJ87" s="19"/>
      <c r="AK87" s="20"/>
      <c r="AL87" s="18" t="s">
        <v>106</v>
      </c>
      <c r="AM87" s="19"/>
      <c r="AN87" s="19"/>
      <c r="AO87" s="20"/>
      <c r="AP87" s="18">
        <v>0</v>
      </c>
      <c r="AQ87" s="19"/>
      <c r="AR87" s="19"/>
      <c r="AS87" s="20"/>
      <c r="AT87" s="18" t="s">
        <v>106</v>
      </c>
      <c r="AU87" s="19"/>
      <c r="AV87" s="19"/>
      <c r="AW87" s="20"/>
      <c r="AX87" s="21">
        <f t="shared" si="8"/>
        <v>13.6</v>
      </c>
      <c r="AY87" s="22"/>
      <c r="AZ87" s="22"/>
      <c r="BA87" s="22"/>
      <c r="BB87" s="23"/>
      <c r="BC87" s="21">
        <f t="shared" si="9"/>
        <v>27.2</v>
      </c>
      <c r="BD87" s="22"/>
      <c r="BE87" s="22"/>
      <c r="BF87" s="22"/>
      <c r="BG87" s="23"/>
      <c r="BH87" s="18"/>
      <c r="BI87" s="19"/>
      <c r="BJ87" s="19"/>
      <c r="BK87" s="19"/>
      <c r="BL87" s="20"/>
      <c r="BM87" s="18"/>
      <c r="BN87" s="19"/>
      <c r="BO87" s="24"/>
    </row>
    <row r="88" spans="1:67" x14ac:dyDescent="0.25">
      <c r="A88" s="25"/>
      <c r="B88" s="26"/>
      <c r="C88" s="27"/>
      <c r="D88" s="28" t="s">
        <v>190</v>
      </c>
      <c r="E88" s="29"/>
      <c r="F88" s="29"/>
      <c r="G88" s="29"/>
      <c r="H88" s="29"/>
      <c r="I88" s="29"/>
      <c r="J88" s="29"/>
      <c r="K88" s="29"/>
      <c r="L88" s="29"/>
      <c r="M88" s="29"/>
      <c r="N88" s="29"/>
      <c r="O88" s="29"/>
      <c r="P88" s="29"/>
      <c r="Q88" s="29"/>
      <c r="R88" s="29"/>
      <c r="S88" s="29"/>
      <c r="T88" s="29"/>
      <c r="U88" s="29"/>
      <c r="V88" s="30"/>
      <c r="W88" s="31">
        <v>2</v>
      </c>
      <c r="X88" s="26"/>
      <c r="Y88" s="26"/>
      <c r="Z88" s="18">
        <v>7</v>
      </c>
      <c r="AA88" s="19"/>
      <c r="AB88" s="19"/>
      <c r="AC88" s="20"/>
      <c r="AD88" s="18" t="s">
        <v>106</v>
      </c>
      <c r="AE88" s="19"/>
      <c r="AF88" s="19"/>
      <c r="AG88" s="20"/>
      <c r="AH88" s="18">
        <v>1.7</v>
      </c>
      <c r="AI88" s="19"/>
      <c r="AJ88" s="19"/>
      <c r="AK88" s="20"/>
      <c r="AL88" s="18" t="s">
        <v>106</v>
      </c>
      <c r="AM88" s="19"/>
      <c r="AN88" s="19"/>
      <c r="AO88" s="20"/>
      <c r="AP88" s="18">
        <v>0</v>
      </c>
      <c r="AQ88" s="19"/>
      <c r="AR88" s="19"/>
      <c r="AS88" s="20"/>
      <c r="AT88" s="18" t="s">
        <v>106</v>
      </c>
      <c r="AU88" s="19"/>
      <c r="AV88" s="19"/>
      <c r="AW88" s="20"/>
      <c r="AX88" s="21">
        <f t="shared" si="8"/>
        <v>11.9</v>
      </c>
      <c r="AY88" s="22"/>
      <c r="AZ88" s="22"/>
      <c r="BA88" s="22"/>
      <c r="BB88" s="23"/>
      <c r="BC88" s="21">
        <f t="shared" si="9"/>
        <v>23.8</v>
      </c>
      <c r="BD88" s="22"/>
      <c r="BE88" s="22"/>
      <c r="BF88" s="22"/>
      <c r="BG88" s="23"/>
      <c r="BH88" s="18"/>
      <c r="BI88" s="19"/>
      <c r="BJ88" s="19"/>
      <c r="BK88" s="19"/>
      <c r="BL88" s="20"/>
      <c r="BM88" s="18"/>
      <c r="BN88" s="19"/>
      <c r="BO88" s="24"/>
    </row>
    <row r="89" spans="1:67" x14ac:dyDescent="0.25">
      <c r="A89" s="25"/>
      <c r="B89" s="26"/>
      <c r="C89" s="27"/>
      <c r="D89" s="28" t="s">
        <v>191</v>
      </c>
      <c r="E89" s="29"/>
      <c r="F89" s="29"/>
      <c r="G89" s="29"/>
      <c r="H89" s="29"/>
      <c r="I89" s="29"/>
      <c r="J89" s="29"/>
      <c r="K89" s="29"/>
      <c r="L89" s="29"/>
      <c r="M89" s="29"/>
      <c r="N89" s="29"/>
      <c r="O89" s="29"/>
      <c r="P89" s="29"/>
      <c r="Q89" s="29"/>
      <c r="R89" s="29"/>
      <c r="S89" s="29"/>
      <c r="T89" s="29"/>
      <c r="U89" s="29"/>
      <c r="V89" s="30"/>
      <c r="W89" s="31">
        <v>2</v>
      </c>
      <c r="X89" s="26"/>
      <c r="Y89" s="26"/>
      <c r="Z89" s="18">
        <v>9</v>
      </c>
      <c r="AA89" s="19"/>
      <c r="AB89" s="19"/>
      <c r="AC89" s="20"/>
      <c r="AD89" s="18" t="s">
        <v>106</v>
      </c>
      <c r="AE89" s="19"/>
      <c r="AF89" s="19"/>
      <c r="AG89" s="20"/>
      <c r="AH89" s="18">
        <v>1.7</v>
      </c>
      <c r="AI89" s="19"/>
      <c r="AJ89" s="19"/>
      <c r="AK89" s="20"/>
      <c r="AL89" s="18" t="s">
        <v>106</v>
      </c>
      <c r="AM89" s="19"/>
      <c r="AN89" s="19"/>
      <c r="AO89" s="20"/>
      <c r="AP89" s="18">
        <v>0</v>
      </c>
      <c r="AQ89" s="19"/>
      <c r="AR89" s="19"/>
      <c r="AS89" s="20"/>
      <c r="AT89" s="18" t="s">
        <v>106</v>
      </c>
      <c r="AU89" s="19"/>
      <c r="AV89" s="19"/>
      <c r="AW89" s="20"/>
      <c r="AX89" s="21">
        <f t="shared" si="8"/>
        <v>15.299999999999999</v>
      </c>
      <c r="AY89" s="22"/>
      <c r="AZ89" s="22"/>
      <c r="BA89" s="22"/>
      <c r="BB89" s="23"/>
      <c r="BC89" s="21">
        <f t="shared" si="9"/>
        <v>30.599999999999998</v>
      </c>
      <c r="BD89" s="22"/>
      <c r="BE89" s="22"/>
      <c r="BF89" s="22"/>
      <c r="BG89" s="23"/>
      <c r="BH89" s="18"/>
      <c r="BI89" s="19"/>
      <c r="BJ89" s="19"/>
      <c r="BK89" s="19"/>
      <c r="BL89" s="20"/>
      <c r="BM89" s="18"/>
      <c r="BN89" s="19"/>
      <c r="BO89" s="24"/>
    </row>
    <row r="90" spans="1:67" x14ac:dyDescent="0.25">
      <c r="A90" s="25"/>
      <c r="B90" s="26"/>
      <c r="C90" s="27"/>
      <c r="D90" s="28" t="s">
        <v>192</v>
      </c>
      <c r="E90" s="29"/>
      <c r="F90" s="29"/>
      <c r="G90" s="29"/>
      <c r="H90" s="29"/>
      <c r="I90" s="29"/>
      <c r="J90" s="29"/>
      <c r="K90" s="29"/>
      <c r="L90" s="29"/>
      <c r="M90" s="29"/>
      <c r="N90" s="29"/>
      <c r="O90" s="29"/>
      <c r="P90" s="29"/>
      <c r="Q90" s="29"/>
      <c r="R90" s="29"/>
      <c r="S90" s="29"/>
      <c r="T90" s="29"/>
      <c r="U90" s="29"/>
      <c r="V90" s="30"/>
      <c r="W90" s="31">
        <v>2</v>
      </c>
      <c r="X90" s="26"/>
      <c r="Y90" s="26"/>
      <c r="Z90" s="18">
        <v>7</v>
      </c>
      <c r="AA90" s="19"/>
      <c r="AB90" s="19"/>
      <c r="AC90" s="20"/>
      <c r="AD90" s="18" t="s">
        <v>106</v>
      </c>
      <c r="AE90" s="19"/>
      <c r="AF90" s="19"/>
      <c r="AG90" s="20"/>
      <c r="AH90" s="18">
        <v>1.7</v>
      </c>
      <c r="AI90" s="19"/>
      <c r="AJ90" s="19"/>
      <c r="AK90" s="20"/>
      <c r="AL90" s="18" t="s">
        <v>106</v>
      </c>
      <c r="AM90" s="19"/>
      <c r="AN90" s="19"/>
      <c r="AO90" s="20"/>
      <c r="AP90" s="18">
        <v>0</v>
      </c>
      <c r="AQ90" s="19"/>
      <c r="AR90" s="19"/>
      <c r="AS90" s="20"/>
      <c r="AT90" s="18" t="s">
        <v>106</v>
      </c>
      <c r="AU90" s="19"/>
      <c r="AV90" s="19"/>
      <c r="AW90" s="20"/>
      <c r="AX90" s="21">
        <f t="shared" si="8"/>
        <v>11.9</v>
      </c>
      <c r="AY90" s="22"/>
      <c r="AZ90" s="22"/>
      <c r="BA90" s="22"/>
      <c r="BB90" s="23"/>
      <c r="BC90" s="21">
        <f t="shared" si="9"/>
        <v>23.8</v>
      </c>
      <c r="BD90" s="22"/>
      <c r="BE90" s="22"/>
      <c r="BF90" s="22"/>
      <c r="BG90" s="23"/>
      <c r="BH90" s="18"/>
      <c r="BI90" s="19"/>
      <c r="BJ90" s="19"/>
      <c r="BK90" s="19"/>
      <c r="BL90" s="20"/>
      <c r="BM90" s="18"/>
      <c r="BN90" s="19"/>
      <c r="BO90" s="24"/>
    </row>
    <row r="91" spans="1:67" x14ac:dyDescent="0.25">
      <c r="A91" s="44" t="s">
        <v>152</v>
      </c>
      <c r="B91" s="45"/>
      <c r="C91" s="46"/>
      <c r="D91" s="47" t="s">
        <v>133</v>
      </c>
      <c r="E91" s="48"/>
      <c r="F91" s="48"/>
      <c r="G91" s="48"/>
      <c r="H91" s="48"/>
      <c r="I91" s="48"/>
      <c r="J91" s="48"/>
      <c r="K91" s="48"/>
      <c r="L91" s="48"/>
      <c r="M91" s="48"/>
      <c r="N91" s="48"/>
      <c r="O91" s="48"/>
      <c r="P91" s="48"/>
      <c r="Q91" s="48"/>
      <c r="R91" s="48"/>
      <c r="S91" s="48"/>
      <c r="T91" s="48"/>
      <c r="U91" s="48"/>
      <c r="V91" s="48"/>
      <c r="W91" s="48"/>
      <c r="X91" s="48"/>
      <c r="Y91" s="48"/>
      <c r="Z91" s="48"/>
      <c r="AA91" s="48"/>
      <c r="AB91" s="48"/>
      <c r="AC91" s="48"/>
      <c r="AD91" s="48"/>
      <c r="AE91" s="48"/>
      <c r="AF91" s="48"/>
      <c r="AG91" s="48"/>
      <c r="AH91" s="48"/>
      <c r="AI91" s="48"/>
      <c r="AJ91" s="48"/>
      <c r="AK91" s="48"/>
      <c r="AL91" s="48"/>
      <c r="AM91" s="48"/>
      <c r="AN91" s="48"/>
      <c r="AO91" s="48"/>
      <c r="AP91" s="48"/>
      <c r="AQ91" s="48"/>
      <c r="AR91" s="48"/>
      <c r="AS91" s="48"/>
      <c r="AT91" s="48"/>
      <c r="AU91" s="48"/>
      <c r="AV91" s="48"/>
      <c r="AW91" s="48"/>
      <c r="AX91" s="48"/>
      <c r="AY91" s="48"/>
      <c r="AZ91" s="48"/>
      <c r="BA91" s="48"/>
      <c r="BB91" s="48"/>
      <c r="BC91" s="48"/>
      <c r="BD91" s="48"/>
      <c r="BE91" s="48"/>
      <c r="BF91" s="48"/>
      <c r="BG91" s="49"/>
      <c r="BH91" s="32">
        <f>SUM(BC92:BG98)</f>
        <v>376.75200000000001</v>
      </c>
      <c r="BI91" s="33"/>
      <c r="BJ91" s="33"/>
      <c r="BK91" s="33"/>
      <c r="BL91" s="50"/>
      <c r="BM91" s="32" t="s">
        <v>104</v>
      </c>
      <c r="BN91" s="33"/>
      <c r="BO91" s="34"/>
    </row>
    <row r="92" spans="1:67" x14ac:dyDescent="0.25">
      <c r="A92" s="25"/>
      <c r="B92" s="26"/>
      <c r="C92" s="27"/>
      <c r="D92" s="28" t="s">
        <v>194</v>
      </c>
      <c r="E92" s="29"/>
      <c r="F92" s="29"/>
      <c r="G92" s="29"/>
      <c r="H92" s="29"/>
      <c r="I92" s="29"/>
      <c r="J92" s="29"/>
      <c r="K92" s="29"/>
      <c r="L92" s="29"/>
      <c r="M92" s="29"/>
      <c r="N92" s="29"/>
      <c r="O92" s="29"/>
      <c r="P92" s="29"/>
      <c r="Q92" s="29"/>
      <c r="R92" s="29"/>
      <c r="S92" s="29"/>
      <c r="T92" s="29"/>
      <c r="U92" s="29"/>
      <c r="V92" s="30"/>
      <c r="W92" s="31">
        <v>3</v>
      </c>
      <c r="X92" s="26"/>
      <c r="Y92" s="26"/>
      <c r="Z92" s="18">
        <v>30</v>
      </c>
      <c r="AA92" s="19"/>
      <c r="AB92" s="19"/>
      <c r="AC92" s="20"/>
      <c r="AD92" s="18" t="s">
        <v>106</v>
      </c>
      <c r="AE92" s="19"/>
      <c r="AF92" s="19"/>
      <c r="AG92" s="20"/>
      <c r="AH92" s="18">
        <v>1.8</v>
      </c>
      <c r="AI92" s="19"/>
      <c r="AJ92" s="19"/>
      <c r="AK92" s="20"/>
      <c r="AL92" s="18" t="s">
        <v>106</v>
      </c>
      <c r="AM92" s="19"/>
      <c r="AN92" s="19"/>
      <c r="AO92" s="20"/>
      <c r="AP92" s="18">
        <v>0</v>
      </c>
      <c r="AQ92" s="19"/>
      <c r="AR92" s="19"/>
      <c r="AS92" s="20"/>
      <c r="AT92" s="18" t="s">
        <v>106</v>
      </c>
      <c r="AU92" s="19"/>
      <c r="AV92" s="19"/>
      <c r="AW92" s="20"/>
      <c r="AX92" s="21">
        <f>Z92*AH92</f>
        <v>54</v>
      </c>
      <c r="AY92" s="22"/>
      <c r="AZ92" s="22"/>
      <c r="BA92" s="22"/>
      <c r="BB92" s="23"/>
      <c r="BC92" s="21">
        <f t="shared" ref="BC92" si="10">AX92*W92</f>
        <v>162</v>
      </c>
      <c r="BD92" s="22"/>
      <c r="BE92" s="22"/>
      <c r="BF92" s="22"/>
      <c r="BG92" s="23"/>
      <c r="BH92" s="18"/>
      <c r="BI92" s="19"/>
      <c r="BJ92" s="19"/>
      <c r="BK92" s="19"/>
      <c r="BL92" s="20"/>
      <c r="BM92" s="18"/>
      <c r="BN92" s="19"/>
      <c r="BO92" s="24"/>
    </row>
    <row r="93" spans="1:67" x14ac:dyDescent="0.25">
      <c r="A93" s="25"/>
      <c r="B93" s="26"/>
      <c r="C93" s="27"/>
      <c r="D93" s="28" t="s">
        <v>195</v>
      </c>
      <c r="E93" s="29"/>
      <c r="F93" s="29"/>
      <c r="G93" s="29"/>
      <c r="H93" s="29"/>
      <c r="I93" s="29"/>
      <c r="J93" s="29"/>
      <c r="K93" s="29"/>
      <c r="L93" s="29"/>
      <c r="M93" s="29"/>
      <c r="N93" s="29"/>
      <c r="O93" s="29"/>
      <c r="P93" s="29"/>
      <c r="Q93" s="29"/>
      <c r="R93" s="29"/>
      <c r="S93" s="29"/>
      <c r="T93" s="29"/>
      <c r="U93" s="29"/>
      <c r="V93" s="30"/>
      <c r="W93" s="31">
        <v>2</v>
      </c>
      <c r="X93" s="26"/>
      <c r="Y93" s="26"/>
      <c r="Z93" s="18">
        <v>33.688000000000002</v>
      </c>
      <c r="AA93" s="19"/>
      <c r="AB93" s="19"/>
      <c r="AC93" s="20"/>
      <c r="AD93" s="18" t="s">
        <v>106</v>
      </c>
      <c r="AE93" s="19"/>
      <c r="AF93" s="19"/>
      <c r="AG93" s="20"/>
      <c r="AH93" s="18">
        <v>2</v>
      </c>
      <c r="AI93" s="19"/>
      <c r="AJ93" s="19"/>
      <c r="AK93" s="20"/>
      <c r="AL93" s="18" t="s">
        <v>106</v>
      </c>
      <c r="AM93" s="19"/>
      <c r="AN93" s="19"/>
      <c r="AO93" s="20"/>
      <c r="AP93" s="18">
        <v>0</v>
      </c>
      <c r="AQ93" s="19"/>
      <c r="AR93" s="19"/>
      <c r="AS93" s="20"/>
      <c r="AT93" s="18" t="s">
        <v>106</v>
      </c>
      <c r="AU93" s="19"/>
      <c r="AV93" s="19"/>
      <c r="AW93" s="20"/>
      <c r="AX93" s="21">
        <f>Z93*AH93</f>
        <v>67.376000000000005</v>
      </c>
      <c r="AY93" s="22"/>
      <c r="AZ93" s="22"/>
      <c r="BA93" s="22"/>
      <c r="BB93" s="23"/>
      <c r="BC93" s="21">
        <f t="shared" ref="BC93:BC94" si="11">AX93*W93</f>
        <v>134.75200000000001</v>
      </c>
      <c r="BD93" s="22"/>
      <c r="BE93" s="22"/>
      <c r="BF93" s="22"/>
      <c r="BG93" s="23"/>
      <c r="BH93" s="18"/>
      <c r="BI93" s="19"/>
      <c r="BJ93" s="19"/>
      <c r="BK93" s="19"/>
      <c r="BL93" s="20"/>
      <c r="BM93" s="18"/>
      <c r="BN93" s="19"/>
      <c r="BO93" s="24"/>
    </row>
    <row r="94" spans="1:67" x14ac:dyDescent="0.25">
      <c r="A94" s="25"/>
      <c r="B94" s="26"/>
      <c r="C94" s="27"/>
      <c r="D94" s="28" t="s">
        <v>196</v>
      </c>
      <c r="E94" s="29"/>
      <c r="F94" s="29"/>
      <c r="G94" s="29"/>
      <c r="H94" s="29"/>
      <c r="I94" s="29"/>
      <c r="J94" s="29"/>
      <c r="K94" s="29"/>
      <c r="L94" s="29"/>
      <c r="M94" s="29"/>
      <c r="N94" s="29"/>
      <c r="O94" s="29"/>
      <c r="P94" s="29"/>
      <c r="Q94" s="29"/>
      <c r="R94" s="29"/>
      <c r="S94" s="29"/>
      <c r="T94" s="29"/>
      <c r="U94" s="29"/>
      <c r="V94" s="30"/>
      <c r="W94" s="31">
        <v>1</v>
      </c>
      <c r="X94" s="26"/>
      <c r="Y94" s="26"/>
      <c r="Z94" s="18">
        <v>10</v>
      </c>
      <c r="AA94" s="19"/>
      <c r="AB94" s="19"/>
      <c r="AC94" s="20"/>
      <c r="AD94" s="18" t="s">
        <v>106</v>
      </c>
      <c r="AE94" s="19"/>
      <c r="AF94" s="19"/>
      <c r="AG94" s="20"/>
      <c r="AH94" s="18">
        <v>2</v>
      </c>
      <c r="AI94" s="19"/>
      <c r="AJ94" s="19"/>
      <c r="AK94" s="20"/>
      <c r="AL94" s="18" t="s">
        <v>106</v>
      </c>
      <c r="AM94" s="19"/>
      <c r="AN94" s="19"/>
      <c r="AO94" s="20"/>
      <c r="AP94" s="18">
        <v>0</v>
      </c>
      <c r="AQ94" s="19"/>
      <c r="AR94" s="19"/>
      <c r="AS94" s="20"/>
      <c r="AT94" s="18" t="s">
        <v>106</v>
      </c>
      <c r="AU94" s="19"/>
      <c r="AV94" s="19"/>
      <c r="AW94" s="20"/>
      <c r="AX94" s="21">
        <f>Z94*AH94</f>
        <v>20</v>
      </c>
      <c r="AY94" s="22"/>
      <c r="AZ94" s="22"/>
      <c r="BA94" s="22"/>
      <c r="BB94" s="23"/>
      <c r="BC94" s="21">
        <f t="shared" si="11"/>
        <v>20</v>
      </c>
      <c r="BD94" s="22"/>
      <c r="BE94" s="22"/>
      <c r="BF94" s="22"/>
      <c r="BG94" s="23"/>
      <c r="BH94" s="18"/>
      <c r="BI94" s="19"/>
      <c r="BJ94" s="19"/>
      <c r="BK94" s="19"/>
      <c r="BL94" s="20"/>
      <c r="BM94" s="18"/>
      <c r="BN94" s="19"/>
      <c r="BO94" s="24"/>
    </row>
    <row r="95" spans="1:67" x14ac:dyDescent="0.25">
      <c r="A95" s="25"/>
      <c r="B95" s="26"/>
      <c r="C95" s="27"/>
      <c r="D95" s="28" t="s">
        <v>197</v>
      </c>
      <c r="E95" s="29"/>
      <c r="F95" s="29"/>
      <c r="G95" s="29"/>
      <c r="H95" s="29"/>
      <c r="I95" s="29"/>
      <c r="J95" s="29"/>
      <c r="K95" s="29"/>
      <c r="L95" s="29"/>
      <c r="M95" s="29"/>
      <c r="N95" s="29"/>
      <c r="O95" s="29"/>
      <c r="P95" s="29"/>
      <c r="Q95" s="29"/>
      <c r="R95" s="29"/>
      <c r="S95" s="29"/>
      <c r="T95" s="29"/>
      <c r="U95" s="29"/>
      <c r="V95" s="30"/>
      <c r="W95" s="31">
        <v>1</v>
      </c>
      <c r="X95" s="26"/>
      <c r="Y95" s="26"/>
      <c r="Z95" s="18">
        <v>10</v>
      </c>
      <c r="AA95" s="19"/>
      <c r="AB95" s="19"/>
      <c r="AC95" s="20"/>
      <c r="AD95" s="18" t="s">
        <v>106</v>
      </c>
      <c r="AE95" s="19"/>
      <c r="AF95" s="19"/>
      <c r="AG95" s="20"/>
      <c r="AH95" s="18">
        <v>2</v>
      </c>
      <c r="AI95" s="19"/>
      <c r="AJ95" s="19"/>
      <c r="AK95" s="20"/>
      <c r="AL95" s="18" t="s">
        <v>106</v>
      </c>
      <c r="AM95" s="19"/>
      <c r="AN95" s="19"/>
      <c r="AO95" s="20"/>
      <c r="AP95" s="18">
        <v>0</v>
      </c>
      <c r="AQ95" s="19"/>
      <c r="AR95" s="19"/>
      <c r="AS95" s="20"/>
      <c r="AT95" s="18" t="s">
        <v>106</v>
      </c>
      <c r="AU95" s="19"/>
      <c r="AV95" s="19"/>
      <c r="AW95" s="20"/>
      <c r="AX95" s="21">
        <f>Z95*AH95</f>
        <v>20</v>
      </c>
      <c r="AY95" s="22"/>
      <c r="AZ95" s="22"/>
      <c r="BA95" s="22"/>
      <c r="BB95" s="23"/>
      <c r="BC95" s="21">
        <f t="shared" ref="BC95" si="12">AX95*W95</f>
        <v>20</v>
      </c>
      <c r="BD95" s="22"/>
      <c r="BE95" s="22"/>
      <c r="BF95" s="22"/>
      <c r="BG95" s="23"/>
      <c r="BH95" s="18"/>
      <c r="BI95" s="19"/>
      <c r="BJ95" s="19"/>
      <c r="BK95" s="19"/>
      <c r="BL95" s="20"/>
      <c r="BM95" s="18"/>
      <c r="BN95" s="19"/>
      <c r="BO95" s="24"/>
    </row>
    <row r="96" spans="1:67" x14ac:dyDescent="0.25">
      <c r="A96" s="25"/>
      <c r="B96" s="26"/>
      <c r="C96" s="27"/>
      <c r="D96" s="28" t="s">
        <v>199</v>
      </c>
      <c r="E96" s="29"/>
      <c r="F96" s="29"/>
      <c r="G96" s="29"/>
      <c r="H96" s="29"/>
      <c r="I96" s="29"/>
      <c r="J96" s="29"/>
      <c r="K96" s="29"/>
      <c r="L96" s="29"/>
      <c r="M96" s="29"/>
      <c r="N96" s="29"/>
      <c r="O96" s="29"/>
      <c r="P96" s="29"/>
      <c r="Q96" s="29"/>
      <c r="R96" s="29"/>
      <c r="S96" s="29"/>
      <c r="T96" s="29"/>
      <c r="U96" s="29"/>
      <c r="V96" s="30"/>
      <c r="W96" s="31">
        <v>4</v>
      </c>
      <c r="X96" s="26"/>
      <c r="Y96" s="26"/>
      <c r="Z96" s="18">
        <v>2.5</v>
      </c>
      <c r="AA96" s="19"/>
      <c r="AB96" s="19"/>
      <c r="AC96" s="20"/>
      <c r="AD96" s="18" t="s">
        <v>106</v>
      </c>
      <c r="AE96" s="19"/>
      <c r="AF96" s="19"/>
      <c r="AG96" s="20"/>
      <c r="AH96" s="18">
        <v>4</v>
      </c>
      <c r="AI96" s="19"/>
      <c r="AJ96" s="19"/>
      <c r="AK96" s="20"/>
      <c r="AL96" s="18" t="s">
        <v>106</v>
      </c>
      <c r="AM96" s="19"/>
      <c r="AN96" s="19"/>
      <c r="AO96" s="20"/>
      <c r="AP96" s="18">
        <v>0</v>
      </c>
      <c r="AQ96" s="19"/>
      <c r="AR96" s="19"/>
      <c r="AS96" s="20"/>
      <c r="AT96" s="18" t="s">
        <v>106</v>
      </c>
      <c r="AU96" s="19"/>
      <c r="AV96" s="19"/>
      <c r="AW96" s="20"/>
      <c r="AX96" s="21">
        <f>Z96*AH96</f>
        <v>10</v>
      </c>
      <c r="AY96" s="22"/>
      <c r="AZ96" s="22"/>
      <c r="BA96" s="22"/>
      <c r="BB96" s="23"/>
      <c r="BC96" s="21">
        <f t="shared" ref="BC96" si="13">AX96*W96</f>
        <v>40</v>
      </c>
      <c r="BD96" s="22"/>
      <c r="BE96" s="22"/>
      <c r="BF96" s="22"/>
      <c r="BG96" s="23"/>
      <c r="BH96" s="18"/>
      <c r="BI96" s="19"/>
      <c r="BJ96" s="19"/>
      <c r="BK96" s="19"/>
      <c r="BL96" s="20"/>
      <c r="BM96" s="18"/>
      <c r="BN96" s="19"/>
      <c r="BO96" s="24"/>
    </row>
    <row r="97" spans="1:67" x14ac:dyDescent="0.25">
      <c r="A97" s="38">
        <v>10</v>
      </c>
      <c r="B97" s="39"/>
      <c r="C97" s="40"/>
      <c r="D97" s="41" t="s">
        <v>132</v>
      </c>
      <c r="E97" s="42"/>
      <c r="F97" s="42"/>
      <c r="G97" s="42"/>
      <c r="H97" s="42"/>
      <c r="I97" s="42"/>
      <c r="J97" s="42"/>
      <c r="K97" s="42"/>
      <c r="L97" s="42"/>
      <c r="M97" s="42"/>
      <c r="N97" s="42"/>
      <c r="O97" s="42"/>
      <c r="P97" s="42"/>
      <c r="Q97" s="42"/>
      <c r="R97" s="42"/>
      <c r="S97" s="42"/>
      <c r="T97" s="42"/>
      <c r="U97" s="42"/>
      <c r="V97" s="42"/>
      <c r="W97" s="42"/>
      <c r="X97" s="42"/>
      <c r="Y97" s="42"/>
      <c r="Z97" s="42"/>
      <c r="AA97" s="42"/>
      <c r="AB97" s="42"/>
      <c r="AC97" s="42"/>
      <c r="AD97" s="42"/>
      <c r="AE97" s="42"/>
      <c r="AF97" s="42"/>
      <c r="AG97" s="42"/>
      <c r="AH97" s="42"/>
      <c r="AI97" s="42"/>
      <c r="AJ97" s="42"/>
      <c r="AK97" s="42"/>
      <c r="AL97" s="42"/>
      <c r="AM97" s="42"/>
      <c r="AN97" s="42"/>
      <c r="AO97" s="42"/>
      <c r="AP97" s="42"/>
      <c r="AQ97" s="42"/>
      <c r="AR97" s="42"/>
      <c r="AS97" s="42"/>
      <c r="AT97" s="42"/>
      <c r="AU97" s="42"/>
      <c r="AV97" s="42"/>
      <c r="AW97" s="42"/>
      <c r="AX97" s="42"/>
      <c r="AY97" s="42"/>
      <c r="AZ97" s="42"/>
      <c r="BA97" s="42"/>
      <c r="BB97" s="42"/>
      <c r="BC97" s="42"/>
      <c r="BD97" s="42"/>
      <c r="BE97" s="42"/>
      <c r="BF97" s="42"/>
      <c r="BG97" s="42"/>
      <c r="BH97" s="42"/>
      <c r="BI97" s="42"/>
      <c r="BJ97" s="42"/>
      <c r="BK97" s="42"/>
      <c r="BL97" s="42"/>
      <c r="BM97" s="42"/>
      <c r="BN97" s="42"/>
      <c r="BO97" s="43"/>
    </row>
    <row r="98" spans="1:67" x14ac:dyDescent="0.25">
      <c r="A98" s="44" t="s">
        <v>153</v>
      </c>
      <c r="B98" s="45"/>
      <c r="C98" s="46"/>
      <c r="D98" s="47" t="s">
        <v>134</v>
      </c>
      <c r="E98" s="48"/>
      <c r="F98" s="48"/>
      <c r="G98" s="48"/>
      <c r="H98" s="48"/>
      <c r="I98" s="48"/>
      <c r="J98" s="48"/>
      <c r="K98" s="48"/>
      <c r="L98" s="48"/>
      <c r="M98" s="48"/>
      <c r="N98" s="48"/>
      <c r="O98" s="48"/>
      <c r="P98" s="48"/>
      <c r="Q98" s="48"/>
      <c r="R98" s="48"/>
      <c r="S98" s="48"/>
      <c r="T98" s="48"/>
      <c r="U98" s="48"/>
      <c r="V98" s="48"/>
      <c r="W98" s="48"/>
      <c r="X98" s="48"/>
      <c r="Y98" s="48"/>
      <c r="Z98" s="48"/>
      <c r="AA98" s="48"/>
      <c r="AB98" s="48"/>
      <c r="AC98" s="48"/>
      <c r="AD98" s="48"/>
      <c r="AE98" s="48"/>
      <c r="AF98" s="48"/>
      <c r="AG98" s="48"/>
      <c r="AH98" s="48"/>
      <c r="AI98" s="48"/>
      <c r="AJ98" s="48"/>
      <c r="AK98" s="48"/>
      <c r="AL98" s="48"/>
      <c r="AM98" s="48"/>
      <c r="AN98" s="48"/>
      <c r="AO98" s="48"/>
      <c r="AP98" s="48"/>
      <c r="AQ98" s="48"/>
      <c r="AR98" s="48"/>
      <c r="AS98" s="48"/>
      <c r="AT98" s="48"/>
      <c r="AU98" s="48"/>
      <c r="AV98" s="48"/>
      <c r="AW98" s="48"/>
      <c r="AX98" s="48"/>
      <c r="AY98" s="48"/>
      <c r="AZ98" s="48"/>
      <c r="BA98" s="48"/>
      <c r="BB98" s="48"/>
      <c r="BC98" s="48"/>
      <c r="BD98" s="48"/>
      <c r="BE98" s="48"/>
      <c r="BF98" s="48"/>
      <c r="BG98" s="49"/>
      <c r="BH98" s="32">
        <f>SUM(BC99:BG99)</f>
        <v>538.72</v>
      </c>
      <c r="BI98" s="33"/>
      <c r="BJ98" s="33"/>
      <c r="BK98" s="33"/>
      <c r="BL98" s="50"/>
      <c r="BM98" s="32" t="s">
        <v>104</v>
      </c>
      <c r="BN98" s="33"/>
      <c r="BO98" s="34"/>
    </row>
    <row r="99" spans="1:67" x14ac:dyDescent="0.25">
      <c r="A99" s="25"/>
      <c r="B99" s="26"/>
      <c r="C99" s="27"/>
      <c r="D99" s="28" t="s">
        <v>198</v>
      </c>
      <c r="E99" s="29"/>
      <c r="F99" s="29"/>
      <c r="G99" s="29"/>
      <c r="H99" s="29"/>
      <c r="I99" s="29"/>
      <c r="J99" s="29"/>
      <c r="K99" s="29"/>
      <c r="L99" s="29"/>
      <c r="M99" s="29"/>
      <c r="N99" s="29"/>
      <c r="O99" s="29"/>
      <c r="P99" s="29"/>
      <c r="Q99" s="29"/>
      <c r="R99" s="29"/>
      <c r="S99" s="29"/>
      <c r="T99" s="29"/>
      <c r="U99" s="29"/>
      <c r="V99" s="30"/>
      <c r="W99" s="31">
        <v>1</v>
      </c>
      <c r="X99" s="26"/>
      <c r="Y99" s="26"/>
      <c r="Z99" s="18">
        <v>0</v>
      </c>
      <c r="AA99" s="19"/>
      <c r="AB99" s="19"/>
      <c r="AC99" s="20"/>
      <c r="AD99" s="18" t="s">
        <v>106</v>
      </c>
      <c r="AE99" s="19"/>
      <c r="AF99" s="19"/>
      <c r="AG99" s="20"/>
      <c r="AH99" s="18">
        <v>0</v>
      </c>
      <c r="AI99" s="19"/>
      <c r="AJ99" s="19"/>
      <c r="AK99" s="20"/>
      <c r="AL99" s="18" t="s">
        <v>106</v>
      </c>
      <c r="AM99" s="19"/>
      <c r="AN99" s="19"/>
      <c r="AO99" s="20"/>
      <c r="AP99" s="18">
        <v>0</v>
      </c>
      <c r="AQ99" s="19"/>
      <c r="AR99" s="19"/>
      <c r="AS99" s="20"/>
      <c r="AT99" s="18" t="s">
        <v>106</v>
      </c>
      <c r="AU99" s="19"/>
      <c r="AV99" s="19"/>
      <c r="AW99" s="20"/>
      <c r="AX99" s="21">
        <v>538.72</v>
      </c>
      <c r="AY99" s="22"/>
      <c r="AZ99" s="22"/>
      <c r="BA99" s="22"/>
      <c r="BB99" s="23"/>
      <c r="BC99" s="21">
        <f>AX99*W99</f>
        <v>538.72</v>
      </c>
      <c r="BD99" s="22"/>
      <c r="BE99" s="22"/>
      <c r="BF99" s="22"/>
      <c r="BG99" s="23"/>
      <c r="BH99" s="18"/>
      <c r="BI99" s="19"/>
      <c r="BJ99" s="19"/>
      <c r="BK99" s="19"/>
      <c r="BL99" s="20"/>
      <c r="BM99" s="18"/>
      <c r="BN99" s="19"/>
      <c r="BO99" s="24"/>
    </row>
  </sheetData>
  <protectedRanges>
    <protectedRange sqref="BG7:BJ99" name="Intervalo1_1"/>
  </protectedRanges>
  <mergeCells count="935">
    <mergeCell ref="A1:M4"/>
    <mergeCell ref="N1:AH1"/>
    <mergeCell ref="AI1:AS1"/>
    <mergeCell ref="AT1:AZ1"/>
    <mergeCell ref="BH7:BL7"/>
    <mergeCell ref="BA1:BO1"/>
    <mergeCell ref="N2:AH2"/>
    <mergeCell ref="AI2:AS2"/>
    <mergeCell ref="AT2:AZ4"/>
    <mergeCell ref="BA2:BO4"/>
    <mergeCell ref="N3:AH3"/>
    <mergeCell ref="AI3:AS3"/>
    <mergeCell ref="N4:AH4"/>
    <mergeCell ref="AI4:AS4"/>
    <mergeCell ref="A8:C8"/>
    <mergeCell ref="D8:BO8"/>
    <mergeCell ref="A9:C9"/>
    <mergeCell ref="D9:BG9"/>
    <mergeCell ref="BH9:BL9"/>
    <mergeCell ref="BM9:BO9"/>
    <mergeCell ref="AX6:BL6"/>
    <mergeCell ref="BM6:BO7"/>
    <mergeCell ref="Z7:AC7"/>
    <mergeCell ref="AD7:AG7"/>
    <mergeCell ref="AH7:AK7"/>
    <mergeCell ref="AL7:AO7"/>
    <mergeCell ref="AP7:AS7"/>
    <mergeCell ref="AT7:AW7"/>
    <mergeCell ref="AX7:BB7"/>
    <mergeCell ref="BC7:BG7"/>
    <mergeCell ref="A6:C7"/>
    <mergeCell ref="D6:V7"/>
    <mergeCell ref="W6:Y7"/>
    <mergeCell ref="Z6:AW6"/>
    <mergeCell ref="A11:C11"/>
    <mergeCell ref="BM10:BO10"/>
    <mergeCell ref="AL10:AO10"/>
    <mergeCell ref="AP10:AS10"/>
    <mergeCell ref="AT10:AW10"/>
    <mergeCell ref="AX10:BB10"/>
    <mergeCell ref="BC10:BG10"/>
    <mergeCell ref="BH10:BL10"/>
    <mergeCell ref="A10:C10"/>
    <mergeCell ref="D10:V10"/>
    <mergeCell ref="W10:Y10"/>
    <mergeCell ref="Z10:AC10"/>
    <mergeCell ref="AD10:AG10"/>
    <mergeCell ref="AH10:AK10"/>
    <mergeCell ref="D11:BO11"/>
    <mergeCell ref="BM12:BO12"/>
    <mergeCell ref="A13:C13"/>
    <mergeCell ref="D13:V13"/>
    <mergeCell ref="W13:Y13"/>
    <mergeCell ref="Z13:AC13"/>
    <mergeCell ref="AD13:AG13"/>
    <mergeCell ref="AH13:AK13"/>
    <mergeCell ref="AL13:AO13"/>
    <mergeCell ref="AP13:AS13"/>
    <mergeCell ref="AT13:AW13"/>
    <mergeCell ref="BH12:BL12"/>
    <mergeCell ref="A12:C12"/>
    <mergeCell ref="AX13:BB13"/>
    <mergeCell ref="BC13:BG13"/>
    <mergeCell ref="BH13:BL13"/>
    <mergeCell ref="BM13:BO13"/>
    <mergeCell ref="D12:BG12"/>
    <mergeCell ref="A16:C16"/>
    <mergeCell ref="D16:BG16"/>
    <mergeCell ref="BH16:BL16"/>
    <mergeCell ref="BM16:BO16"/>
    <mergeCell ref="BM14:BO14"/>
    <mergeCell ref="A15:C15"/>
    <mergeCell ref="AD23:AG23"/>
    <mergeCell ref="AH23:AK23"/>
    <mergeCell ref="BM17:BO17"/>
    <mergeCell ref="A22:C22"/>
    <mergeCell ref="AL17:AO17"/>
    <mergeCell ref="AP17:AS17"/>
    <mergeCell ref="AT17:AW17"/>
    <mergeCell ref="AX17:BB17"/>
    <mergeCell ref="BC17:BG17"/>
    <mergeCell ref="BH17:BL17"/>
    <mergeCell ref="A17:C17"/>
    <mergeCell ref="D17:V17"/>
    <mergeCell ref="W17:Y17"/>
    <mergeCell ref="Z17:AC17"/>
    <mergeCell ref="AD17:AG17"/>
    <mergeCell ref="AH17:AK17"/>
    <mergeCell ref="BM23:BO23"/>
    <mergeCell ref="D22:BG22"/>
    <mergeCell ref="A27:C27"/>
    <mergeCell ref="D27:BO27"/>
    <mergeCell ref="AT14:AW14"/>
    <mergeCell ref="AX14:BB14"/>
    <mergeCell ref="BC14:BG14"/>
    <mergeCell ref="BH14:BL14"/>
    <mergeCell ref="AL23:AO23"/>
    <mergeCell ref="AP23:AS23"/>
    <mergeCell ref="AT23:AW23"/>
    <mergeCell ref="AX23:BB23"/>
    <mergeCell ref="BC23:BG23"/>
    <mergeCell ref="BH23:BL23"/>
    <mergeCell ref="AX15:BB15"/>
    <mergeCell ref="BC15:BG15"/>
    <mergeCell ref="BH22:BL22"/>
    <mergeCell ref="BM22:BO22"/>
    <mergeCell ref="A23:C23"/>
    <mergeCell ref="D23:V23"/>
    <mergeCell ref="W23:Y23"/>
    <mergeCell ref="Z23:AC23"/>
    <mergeCell ref="AP15:AS15"/>
    <mergeCell ref="AT15:AW15"/>
    <mergeCell ref="BH15:BL15"/>
    <mergeCell ref="BM15:BO15"/>
    <mergeCell ref="A28:C28"/>
    <mergeCell ref="D28:BG28"/>
    <mergeCell ref="BH28:BL28"/>
    <mergeCell ref="BM28:BO28"/>
    <mergeCell ref="A29:C29"/>
    <mergeCell ref="D29:V29"/>
    <mergeCell ref="W29:Y29"/>
    <mergeCell ref="Z29:AC29"/>
    <mergeCell ref="AD29:AG29"/>
    <mergeCell ref="AH29:AK29"/>
    <mergeCell ref="BM29:BO29"/>
    <mergeCell ref="AL29:AO29"/>
    <mergeCell ref="AP29:AS29"/>
    <mergeCell ref="AT29:AW29"/>
    <mergeCell ref="AX29:BB29"/>
    <mergeCell ref="BC29:BG29"/>
    <mergeCell ref="BH29:BL29"/>
    <mergeCell ref="A31:C31"/>
    <mergeCell ref="D31:BG31"/>
    <mergeCell ref="BH31:BL31"/>
    <mergeCell ref="BM31:BO31"/>
    <mergeCell ref="A32:C32"/>
    <mergeCell ref="D32:V32"/>
    <mergeCell ref="W32:Y32"/>
    <mergeCell ref="Z32:AC32"/>
    <mergeCell ref="AD32:AG32"/>
    <mergeCell ref="BH32:BL32"/>
    <mergeCell ref="BM32:BO32"/>
    <mergeCell ref="A33:C33"/>
    <mergeCell ref="D33:BO33"/>
    <mergeCell ref="A34:C34"/>
    <mergeCell ref="D34:BG34"/>
    <mergeCell ref="BH34:BL34"/>
    <mergeCell ref="BM34:BO34"/>
    <mergeCell ref="AH32:AK32"/>
    <mergeCell ref="AL32:AO32"/>
    <mergeCell ref="AP32:AS32"/>
    <mergeCell ref="AT32:AW32"/>
    <mergeCell ref="AX32:BB32"/>
    <mergeCell ref="BC32:BG32"/>
    <mergeCell ref="BM35:BO35"/>
    <mergeCell ref="A37:C37"/>
    <mergeCell ref="D37:BG37"/>
    <mergeCell ref="BH37:BL37"/>
    <mergeCell ref="BM37:BO37"/>
    <mergeCell ref="A38:C38"/>
    <mergeCell ref="D38:V38"/>
    <mergeCell ref="W38:Y38"/>
    <mergeCell ref="Z38:AC38"/>
    <mergeCell ref="AD38:AG38"/>
    <mergeCell ref="AL35:AO35"/>
    <mergeCell ref="AP35:AS35"/>
    <mergeCell ref="AT35:AW35"/>
    <mergeCell ref="AX35:BB35"/>
    <mergeCell ref="BC35:BG35"/>
    <mergeCell ref="BH35:BL35"/>
    <mergeCell ref="A35:C35"/>
    <mergeCell ref="D35:V35"/>
    <mergeCell ref="W35:Y35"/>
    <mergeCell ref="Z35:AC35"/>
    <mergeCell ref="AD35:AG35"/>
    <mergeCell ref="AH35:AK35"/>
    <mergeCell ref="BH38:BL38"/>
    <mergeCell ref="BM38:BO38"/>
    <mergeCell ref="A40:C40"/>
    <mergeCell ref="D40:BO40"/>
    <mergeCell ref="A41:C41"/>
    <mergeCell ref="D41:BG41"/>
    <mergeCell ref="BH41:BL41"/>
    <mergeCell ref="BM41:BO41"/>
    <mergeCell ref="AL39:AO39"/>
    <mergeCell ref="AP39:AS39"/>
    <mergeCell ref="AH38:AK38"/>
    <mergeCell ref="AL38:AO38"/>
    <mergeCell ref="AP38:AS38"/>
    <mergeCell ref="AT38:AW38"/>
    <mergeCell ref="AX38:BB38"/>
    <mergeCell ref="BC38:BG38"/>
    <mergeCell ref="A44:C44"/>
    <mergeCell ref="D44:BG44"/>
    <mergeCell ref="BH44:BL44"/>
    <mergeCell ref="BM44:BO44"/>
    <mergeCell ref="AL42:AO42"/>
    <mergeCell ref="AP42:AS42"/>
    <mergeCell ref="AT42:AW42"/>
    <mergeCell ref="AX42:BB42"/>
    <mergeCell ref="BC42:BG42"/>
    <mergeCell ref="BH42:BL42"/>
    <mergeCell ref="A42:C42"/>
    <mergeCell ref="D42:V42"/>
    <mergeCell ref="W42:Y42"/>
    <mergeCell ref="Z42:AC42"/>
    <mergeCell ref="AD42:AG42"/>
    <mergeCell ref="AH42:AK42"/>
    <mergeCell ref="A43:C43"/>
    <mergeCell ref="D43:V43"/>
    <mergeCell ref="W43:Y43"/>
    <mergeCell ref="Z43:AC43"/>
    <mergeCell ref="AD43:AG43"/>
    <mergeCell ref="BH43:BL43"/>
    <mergeCell ref="BM43:BO43"/>
    <mergeCell ref="AH43:AK43"/>
    <mergeCell ref="A48:C48"/>
    <mergeCell ref="D48:V48"/>
    <mergeCell ref="W48:Y48"/>
    <mergeCell ref="Z48:AC48"/>
    <mergeCell ref="AD48:AG48"/>
    <mergeCell ref="AH48:AK48"/>
    <mergeCell ref="A47:C47"/>
    <mergeCell ref="D47:BG47"/>
    <mergeCell ref="BH47:BL47"/>
    <mergeCell ref="A49:C49"/>
    <mergeCell ref="D49:BG49"/>
    <mergeCell ref="BH49:BL49"/>
    <mergeCell ref="BM49:BO49"/>
    <mergeCell ref="A50:C50"/>
    <mergeCell ref="D50:V50"/>
    <mergeCell ref="W50:Y50"/>
    <mergeCell ref="Z50:AC50"/>
    <mergeCell ref="AD50:AG50"/>
    <mergeCell ref="A52:C52"/>
    <mergeCell ref="D52:BG52"/>
    <mergeCell ref="BH52:BL52"/>
    <mergeCell ref="BM52:BO52"/>
    <mergeCell ref="A51:C51"/>
    <mergeCell ref="D51:V51"/>
    <mergeCell ref="W51:Y51"/>
    <mergeCell ref="Z51:AC51"/>
    <mergeCell ref="AH50:AK50"/>
    <mergeCell ref="AL50:AO50"/>
    <mergeCell ref="AP50:AS50"/>
    <mergeCell ref="AT50:AW50"/>
    <mergeCell ref="AX50:BB50"/>
    <mergeCell ref="BC50:BG50"/>
    <mergeCell ref="BH50:BL50"/>
    <mergeCell ref="BM50:BO50"/>
    <mergeCell ref="BM53:BO53"/>
    <mergeCell ref="A54:C54"/>
    <mergeCell ref="D54:BO54"/>
    <mergeCell ref="A55:C55"/>
    <mergeCell ref="D55:BG55"/>
    <mergeCell ref="BH55:BL55"/>
    <mergeCell ref="BM55:BO55"/>
    <mergeCell ref="AL53:AO53"/>
    <mergeCell ref="AP53:AS53"/>
    <mergeCell ref="AT53:AW53"/>
    <mergeCell ref="AX53:BB53"/>
    <mergeCell ref="BC53:BG53"/>
    <mergeCell ref="BH53:BL53"/>
    <mergeCell ref="A53:C53"/>
    <mergeCell ref="D53:V53"/>
    <mergeCell ref="W53:Y53"/>
    <mergeCell ref="Z53:AC53"/>
    <mergeCell ref="AD53:AG53"/>
    <mergeCell ref="AH53:AK53"/>
    <mergeCell ref="AL59:AO59"/>
    <mergeCell ref="AP59:AS59"/>
    <mergeCell ref="AT59:AW59"/>
    <mergeCell ref="AX59:BB59"/>
    <mergeCell ref="BC59:BG59"/>
    <mergeCell ref="BH59:BL59"/>
    <mergeCell ref="D56:V56"/>
    <mergeCell ref="W56:Y56"/>
    <mergeCell ref="Z56:AC56"/>
    <mergeCell ref="AD56:AG56"/>
    <mergeCell ref="AH56:AK56"/>
    <mergeCell ref="BH57:BL57"/>
    <mergeCell ref="A57:C57"/>
    <mergeCell ref="D57:V57"/>
    <mergeCell ref="W57:Y57"/>
    <mergeCell ref="Z57:AC57"/>
    <mergeCell ref="AD57:AG57"/>
    <mergeCell ref="AH57:AK57"/>
    <mergeCell ref="AL57:AO57"/>
    <mergeCell ref="AP57:AS57"/>
    <mergeCell ref="AT57:AW57"/>
    <mergeCell ref="A67:C67"/>
    <mergeCell ref="D67:BO67"/>
    <mergeCell ref="A68:C68"/>
    <mergeCell ref="D68:BG68"/>
    <mergeCell ref="BH68:BL68"/>
    <mergeCell ref="BM68:BO68"/>
    <mergeCell ref="AL64:AO64"/>
    <mergeCell ref="AP64:AS64"/>
    <mergeCell ref="AT64:AW64"/>
    <mergeCell ref="AL69:AO69"/>
    <mergeCell ref="AP69:AS69"/>
    <mergeCell ref="AT69:AW69"/>
    <mergeCell ref="AX69:BB69"/>
    <mergeCell ref="BC69:BG69"/>
    <mergeCell ref="BH69:BL69"/>
    <mergeCell ref="A69:C69"/>
    <mergeCell ref="D69:V69"/>
    <mergeCell ref="W69:Y69"/>
    <mergeCell ref="Z69:AC69"/>
    <mergeCell ref="AD69:AG69"/>
    <mergeCell ref="AH69:AK69"/>
    <mergeCell ref="A72:C72"/>
    <mergeCell ref="D72:BG72"/>
    <mergeCell ref="BH72:BL72"/>
    <mergeCell ref="BM72:BO72"/>
    <mergeCell ref="A73:C73"/>
    <mergeCell ref="D73:V73"/>
    <mergeCell ref="W73:Y73"/>
    <mergeCell ref="Z73:AC73"/>
    <mergeCell ref="AD73:AG73"/>
    <mergeCell ref="A74:C74"/>
    <mergeCell ref="D74:BO74"/>
    <mergeCell ref="A75:C75"/>
    <mergeCell ref="D75:BG75"/>
    <mergeCell ref="BH75:BL75"/>
    <mergeCell ref="BM75:BO75"/>
    <mergeCell ref="AH73:AK73"/>
    <mergeCell ref="AL73:AO73"/>
    <mergeCell ref="AP73:AS73"/>
    <mergeCell ref="AT73:AW73"/>
    <mergeCell ref="AX73:BB73"/>
    <mergeCell ref="BC73:BG73"/>
    <mergeCell ref="AL76:AO76"/>
    <mergeCell ref="AP76:AS76"/>
    <mergeCell ref="AT76:AW76"/>
    <mergeCell ref="AX76:BB76"/>
    <mergeCell ref="BC76:BG76"/>
    <mergeCell ref="BH76:BL76"/>
    <mergeCell ref="A76:C76"/>
    <mergeCell ref="D76:V76"/>
    <mergeCell ref="W76:Y76"/>
    <mergeCell ref="Z76:AC76"/>
    <mergeCell ref="AD76:AG76"/>
    <mergeCell ref="AH76:AK76"/>
    <mergeCell ref="A91:C91"/>
    <mergeCell ref="D91:BG91"/>
    <mergeCell ref="BH91:BL91"/>
    <mergeCell ref="BM91:BO91"/>
    <mergeCell ref="A92:C92"/>
    <mergeCell ref="D92:V92"/>
    <mergeCell ref="W92:Y92"/>
    <mergeCell ref="Z92:AC92"/>
    <mergeCell ref="AD92:AG92"/>
    <mergeCell ref="A97:C97"/>
    <mergeCell ref="D97:BO97"/>
    <mergeCell ref="A98:C98"/>
    <mergeCell ref="D98:BG98"/>
    <mergeCell ref="BH98:BL98"/>
    <mergeCell ref="BM98:BO98"/>
    <mergeCell ref="AX93:BB93"/>
    <mergeCell ref="BC93:BG93"/>
    <mergeCell ref="AH92:AK92"/>
    <mergeCell ref="AL92:AO92"/>
    <mergeCell ref="AP92:AS92"/>
    <mergeCell ref="AT92:AW92"/>
    <mergeCell ref="AX92:BB92"/>
    <mergeCell ref="BC92:BG92"/>
    <mergeCell ref="BH93:BL93"/>
    <mergeCell ref="BM93:BO93"/>
    <mergeCell ref="A94:C94"/>
    <mergeCell ref="D94:V94"/>
    <mergeCell ref="W94:Y94"/>
    <mergeCell ref="Z94:AC94"/>
    <mergeCell ref="AD94:AG94"/>
    <mergeCell ref="AH94:AK94"/>
    <mergeCell ref="AL94:AO94"/>
    <mergeCell ref="AP94:AS94"/>
    <mergeCell ref="BM99:BO99"/>
    <mergeCell ref="A5:BO5"/>
    <mergeCell ref="A14:C14"/>
    <mergeCell ref="D14:V14"/>
    <mergeCell ref="W14:Y14"/>
    <mergeCell ref="Z14:AC14"/>
    <mergeCell ref="AD14:AG14"/>
    <mergeCell ref="AH14:AK14"/>
    <mergeCell ref="AL14:AO14"/>
    <mergeCell ref="AP14:AS14"/>
    <mergeCell ref="AL99:AO99"/>
    <mergeCell ref="AP99:AS99"/>
    <mergeCell ref="AT99:AW99"/>
    <mergeCell ref="AX99:BB99"/>
    <mergeCell ref="BC99:BG99"/>
    <mergeCell ref="BH99:BL99"/>
    <mergeCell ref="A99:C99"/>
    <mergeCell ref="D99:V99"/>
    <mergeCell ref="W99:Y99"/>
    <mergeCell ref="Z99:AC99"/>
    <mergeCell ref="AD99:AG99"/>
    <mergeCell ref="AH99:AK99"/>
    <mergeCell ref="BH92:BL92"/>
    <mergeCell ref="BM92:BO92"/>
    <mergeCell ref="D15:V15"/>
    <mergeCell ref="W15:Y15"/>
    <mergeCell ref="Z15:AC15"/>
    <mergeCell ref="AD15:AG15"/>
    <mergeCell ref="AH15:AK15"/>
    <mergeCell ref="AL15:AO15"/>
    <mergeCell ref="AX18:BB18"/>
    <mergeCell ref="BC18:BG18"/>
    <mergeCell ref="BH18:BL18"/>
    <mergeCell ref="BM18:BO18"/>
    <mergeCell ref="A19:C19"/>
    <mergeCell ref="D19:V19"/>
    <mergeCell ref="W19:Y19"/>
    <mergeCell ref="Z19:AC19"/>
    <mergeCell ref="AD19:AG19"/>
    <mergeCell ref="AH19:AK19"/>
    <mergeCell ref="A18:C18"/>
    <mergeCell ref="D18:V18"/>
    <mergeCell ref="W18:Y18"/>
    <mergeCell ref="Z18:AC18"/>
    <mergeCell ref="AD18:AG18"/>
    <mergeCell ref="AH18:AK18"/>
    <mergeCell ref="AL18:AO18"/>
    <mergeCell ref="AP18:AS18"/>
    <mergeCell ref="AT18:AW18"/>
    <mergeCell ref="A21:C21"/>
    <mergeCell ref="D21:V21"/>
    <mergeCell ref="W21:Y21"/>
    <mergeCell ref="Z21:AC21"/>
    <mergeCell ref="AD21:AG21"/>
    <mergeCell ref="AH21:AK21"/>
    <mergeCell ref="BM19:BO19"/>
    <mergeCell ref="A20:C20"/>
    <mergeCell ref="D20:V20"/>
    <mergeCell ref="W20:Y20"/>
    <mergeCell ref="Z20:AC20"/>
    <mergeCell ref="AD20:AG20"/>
    <mergeCell ref="AH20:AK20"/>
    <mergeCell ref="AL20:AO20"/>
    <mergeCell ref="AP20:AS20"/>
    <mergeCell ref="AT20:AW20"/>
    <mergeCell ref="AL19:AO19"/>
    <mergeCell ref="AP19:AS19"/>
    <mergeCell ref="AT19:AW19"/>
    <mergeCell ref="AX19:BB19"/>
    <mergeCell ref="BC19:BG19"/>
    <mergeCell ref="BH19:BL19"/>
    <mergeCell ref="BM21:BO21"/>
    <mergeCell ref="AL21:AO21"/>
    <mergeCell ref="AP21:AS21"/>
    <mergeCell ref="AT21:AW21"/>
    <mergeCell ref="AX21:BB21"/>
    <mergeCell ref="BC21:BG21"/>
    <mergeCell ref="BH21:BL21"/>
    <mergeCell ref="AX20:BB20"/>
    <mergeCell ref="BC20:BG20"/>
    <mergeCell ref="BH20:BL20"/>
    <mergeCell ref="BM20:BO20"/>
    <mergeCell ref="BM24:BO24"/>
    <mergeCell ref="A25:C25"/>
    <mergeCell ref="D25:V25"/>
    <mergeCell ref="W25:Y25"/>
    <mergeCell ref="Z25:AC25"/>
    <mergeCell ref="AD25:AG25"/>
    <mergeCell ref="AH25:AK25"/>
    <mergeCell ref="AL25:AO25"/>
    <mergeCell ref="AP25:AS25"/>
    <mergeCell ref="AT25:AW25"/>
    <mergeCell ref="AL24:AO24"/>
    <mergeCell ref="AP24:AS24"/>
    <mergeCell ref="AT24:AW24"/>
    <mergeCell ref="AX24:BB24"/>
    <mergeCell ref="BC24:BG24"/>
    <mergeCell ref="BH24:BL24"/>
    <mergeCell ref="A24:C24"/>
    <mergeCell ref="D24:V24"/>
    <mergeCell ref="W24:Y24"/>
    <mergeCell ref="Z24:AC24"/>
    <mergeCell ref="AD24:AG24"/>
    <mergeCell ref="AH24:AK24"/>
    <mergeCell ref="AX25:BB25"/>
    <mergeCell ref="BC25:BG25"/>
    <mergeCell ref="BH25:BL25"/>
    <mergeCell ref="BM25:BO25"/>
    <mergeCell ref="A26:C26"/>
    <mergeCell ref="D26:V26"/>
    <mergeCell ref="W26:Y26"/>
    <mergeCell ref="Z26:AC26"/>
    <mergeCell ref="AD26:AG26"/>
    <mergeCell ref="AH26:AK26"/>
    <mergeCell ref="BM26:BO26"/>
    <mergeCell ref="AL26:AO26"/>
    <mergeCell ref="AP26:AS26"/>
    <mergeCell ref="AT26:AW26"/>
    <mergeCell ref="AX26:BB26"/>
    <mergeCell ref="BC26:BG26"/>
    <mergeCell ref="BH26:BL26"/>
    <mergeCell ref="AL56:AO56"/>
    <mergeCell ref="AP56:AS56"/>
    <mergeCell ref="AT56:AW56"/>
    <mergeCell ref="AX56:BB56"/>
    <mergeCell ref="BC56:BG56"/>
    <mergeCell ref="BH56:BL56"/>
    <mergeCell ref="A56:C56"/>
    <mergeCell ref="A59:C59"/>
    <mergeCell ref="D59:V59"/>
    <mergeCell ref="W59:Y59"/>
    <mergeCell ref="Z59:AC59"/>
    <mergeCell ref="AD59:AG59"/>
    <mergeCell ref="AH59:AK59"/>
    <mergeCell ref="A58:C58"/>
    <mergeCell ref="D58:V58"/>
    <mergeCell ref="W58:Y58"/>
    <mergeCell ref="Z58:AC58"/>
    <mergeCell ref="AD58:AG58"/>
    <mergeCell ref="AH58:AK58"/>
    <mergeCell ref="AL58:AO58"/>
    <mergeCell ref="AP58:AS58"/>
    <mergeCell ref="AT58:AW58"/>
    <mergeCell ref="AX57:BB57"/>
    <mergeCell ref="BC57:BG57"/>
    <mergeCell ref="AL60:AO60"/>
    <mergeCell ref="AP60:AS60"/>
    <mergeCell ref="AT60:AW60"/>
    <mergeCell ref="BM63:BO63"/>
    <mergeCell ref="AX58:BB58"/>
    <mergeCell ref="BC58:BG58"/>
    <mergeCell ref="BH58:BL58"/>
    <mergeCell ref="W65:Y65"/>
    <mergeCell ref="Z65:AC65"/>
    <mergeCell ref="AD65:AG65"/>
    <mergeCell ref="AH65:AK65"/>
    <mergeCell ref="AX60:BB60"/>
    <mergeCell ref="BC60:BG60"/>
    <mergeCell ref="BH60:BL60"/>
    <mergeCell ref="AL63:AO63"/>
    <mergeCell ref="AP63:AS63"/>
    <mergeCell ref="AT63:AW63"/>
    <mergeCell ref="AX63:BB63"/>
    <mergeCell ref="BC63:BG63"/>
    <mergeCell ref="BH63:BL63"/>
    <mergeCell ref="W63:Y63"/>
    <mergeCell ref="Z63:AC63"/>
    <mergeCell ref="AD63:AG63"/>
    <mergeCell ref="AH63:AK63"/>
    <mergeCell ref="A64:C64"/>
    <mergeCell ref="D64:V64"/>
    <mergeCell ref="W64:Y64"/>
    <mergeCell ref="Z64:AC64"/>
    <mergeCell ref="AD64:AG64"/>
    <mergeCell ref="AH64:AK64"/>
    <mergeCell ref="A60:C60"/>
    <mergeCell ref="D60:V60"/>
    <mergeCell ref="W60:Y60"/>
    <mergeCell ref="Z60:AC60"/>
    <mergeCell ref="AD60:AG60"/>
    <mergeCell ref="AH60:AK60"/>
    <mergeCell ref="A63:C63"/>
    <mergeCell ref="D63:V63"/>
    <mergeCell ref="A61:C61"/>
    <mergeCell ref="D61:BO61"/>
    <mergeCell ref="A62:C62"/>
    <mergeCell ref="D62:BG62"/>
    <mergeCell ref="BH62:BL62"/>
    <mergeCell ref="BM62:BO62"/>
    <mergeCell ref="A30:C30"/>
    <mergeCell ref="D30:V30"/>
    <mergeCell ref="W30:Y30"/>
    <mergeCell ref="Z30:AC30"/>
    <mergeCell ref="AD30:AG30"/>
    <mergeCell ref="AH30:AK30"/>
    <mergeCell ref="BM70:BO70"/>
    <mergeCell ref="A71:C71"/>
    <mergeCell ref="D71:V71"/>
    <mergeCell ref="W71:Y71"/>
    <mergeCell ref="Z71:AC71"/>
    <mergeCell ref="AD71:AG71"/>
    <mergeCell ref="AH71:AK71"/>
    <mergeCell ref="AL71:AO71"/>
    <mergeCell ref="AP71:AS71"/>
    <mergeCell ref="AT71:AW71"/>
    <mergeCell ref="AL70:AO70"/>
    <mergeCell ref="AP70:AS70"/>
    <mergeCell ref="AT70:AW70"/>
    <mergeCell ref="AX70:BB70"/>
    <mergeCell ref="BC70:BG70"/>
    <mergeCell ref="BH70:BL70"/>
    <mergeCell ref="AX66:BB66"/>
    <mergeCell ref="BC66:BG66"/>
    <mergeCell ref="BM30:BO30"/>
    <mergeCell ref="AL30:AO30"/>
    <mergeCell ref="AP30:AS30"/>
    <mergeCell ref="AT30:AW30"/>
    <mergeCell ref="AX30:BB30"/>
    <mergeCell ref="BC30:BG30"/>
    <mergeCell ref="BH30:BL30"/>
    <mergeCell ref="AX71:BB71"/>
    <mergeCell ref="BC71:BG71"/>
    <mergeCell ref="BH71:BL71"/>
    <mergeCell ref="BM71:BO71"/>
    <mergeCell ref="BH66:BL66"/>
    <mergeCell ref="BM66:BO66"/>
    <mergeCell ref="BM65:BO65"/>
    <mergeCell ref="AL66:AO66"/>
    <mergeCell ref="AP66:AS66"/>
    <mergeCell ref="AT66:AW66"/>
    <mergeCell ref="AL65:AO65"/>
    <mergeCell ref="AP65:AS65"/>
    <mergeCell ref="AT65:AW65"/>
    <mergeCell ref="AX65:BB65"/>
    <mergeCell ref="BC65:BG65"/>
    <mergeCell ref="BH65:BL65"/>
    <mergeCell ref="AX64:BB64"/>
    <mergeCell ref="AX36:BB36"/>
    <mergeCell ref="BC36:BG36"/>
    <mergeCell ref="BH36:BL36"/>
    <mergeCell ref="BM36:BO36"/>
    <mergeCell ref="A39:C39"/>
    <mergeCell ref="D39:V39"/>
    <mergeCell ref="W39:Y39"/>
    <mergeCell ref="Z39:AC39"/>
    <mergeCell ref="AD39:AG39"/>
    <mergeCell ref="AH39:AK39"/>
    <mergeCell ref="A36:C36"/>
    <mergeCell ref="D36:V36"/>
    <mergeCell ref="W36:Y36"/>
    <mergeCell ref="Z36:AC36"/>
    <mergeCell ref="AD36:AG36"/>
    <mergeCell ref="AH36:AK36"/>
    <mergeCell ref="AL36:AO36"/>
    <mergeCell ref="AP36:AS36"/>
    <mergeCell ref="AT36:AW36"/>
    <mergeCell ref="BM39:BO39"/>
    <mergeCell ref="AL43:AO43"/>
    <mergeCell ref="AP43:AS43"/>
    <mergeCell ref="AT43:AW43"/>
    <mergeCell ref="AX43:BB43"/>
    <mergeCell ref="BC43:BG43"/>
    <mergeCell ref="AT39:AW39"/>
    <mergeCell ref="AX39:BB39"/>
    <mergeCell ref="BC39:BG39"/>
    <mergeCell ref="BH39:BL39"/>
    <mergeCell ref="BM42:BO42"/>
    <mergeCell ref="A46:C46"/>
    <mergeCell ref="D46:V46"/>
    <mergeCell ref="W46:Y46"/>
    <mergeCell ref="Z46:AC46"/>
    <mergeCell ref="AD46:AG46"/>
    <mergeCell ref="AH46:AK46"/>
    <mergeCell ref="BM45:BO45"/>
    <mergeCell ref="A45:C45"/>
    <mergeCell ref="D45:V45"/>
    <mergeCell ref="W45:Y45"/>
    <mergeCell ref="Z45:AC45"/>
    <mergeCell ref="AD45:AG45"/>
    <mergeCell ref="AH45:AK45"/>
    <mergeCell ref="AL45:AO45"/>
    <mergeCell ref="AP45:AS45"/>
    <mergeCell ref="AT45:AW45"/>
    <mergeCell ref="AX45:BB45"/>
    <mergeCell ref="BC45:BG45"/>
    <mergeCell ref="BH45:BL45"/>
    <mergeCell ref="AL46:AO46"/>
    <mergeCell ref="AP46:AS46"/>
    <mergeCell ref="AT46:AW46"/>
    <mergeCell ref="AX46:BB46"/>
    <mergeCell ref="BC46:BG46"/>
    <mergeCell ref="BH46:BL46"/>
    <mergeCell ref="BM46:BO46"/>
    <mergeCell ref="BM48:BO48"/>
    <mergeCell ref="AL48:AO48"/>
    <mergeCell ref="AP48:AS48"/>
    <mergeCell ref="AT48:AW48"/>
    <mergeCell ref="AX48:BB48"/>
    <mergeCell ref="BC48:BG48"/>
    <mergeCell ref="BH48:BL48"/>
    <mergeCell ref="BM47:BO47"/>
    <mergeCell ref="A77:C77"/>
    <mergeCell ref="D77:V77"/>
    <mergeCell ref="W77:Y77"/>
    <mergeCell ref="Z77:AC77"/>
    <mergeCell ref="AD77:AG77"/>
    <mergeCell ref="AH77:AK77"/>
    <mergeCell ref="AL77:AO77"/>
    <mergeCell ref="AD51:AG51"/>
    <mergeCell ref="AH51:AK51"/>
    <mergeCell ref="AL51:AO51"/>
    <mergeCell ref="A70:C70"/>
    <mergeCell ref="D70:V70"/>
    <mergeCell ref="W70:Y70"/>
    <mergeCell ref="Z70:AC70"/>
    <mergeCell ref="AD70:AG70"/>
    <mergeCell ref="AH70:AK70"/>
    <mergeCell ref="A66:C66"/>
    <mergeCell ref="D66:V66"/>
    <mergeCell ref="W66:Y66"/>
    <mergeCell ref="Z66:AC66"/>
    <mergeCell ref="AD66:AG66"/>
    <mergeCell ref="AH66:AK66"/>
    <mergeCell ref="A65:C65"/>
    <mergeCell ref="D65:V65"/>
    <mergeCell ref="AP77:AS77"/>
    <mergeCell ref="AT77:AW77"/>
    <mergeCell ref="AX77:BB77"/>
    <mergeCell ref="BC77:BG77"/>
    <mergeCell ref="BH77:BL77"/>
    <mergeCell ref="BM77:BO77"/>
    <mergeCell ref="BC51:BG51"/>
    <mergeCell ref="BH51:BL51"/>
    <mergeCell ref="BM51:BO51"/>
    <mergeCell ref="AP51:AS51"/>
    <mergeCell ref="AT51:AW51"/>
    <mergeCell ref="AX51:BB51"/>
    <mergeCell ref="BC64:BG64"/>
    <mergeCell ref="BH64:BL64"/>
    <mergeCell ref="BM64:BO64"/>
    <mergeCell ref="BM59:BO59"/>
    <mergeCell ref="BM58:BO58"/>
    <mergeCell ref="BM76:BO76"/>
    <mergeCell ref="BH73:BL73"/>
    <mergeCell ref="BM73:BO73"/>
    <mergeCell ref="BM69:BO69"/>
    <mergeCell ref="BM60:BO60"/>
    <mergeCell ref="BM56:BO56"/>
    <mergeCell ref="BM57:BO57"/>
    <mergeCell ref="BM78:BO78"/>
    <mergeCell ref="A79:C79"/>
    <mergeCell ref="D79:V79"/>
    <mergeCell ref="W79:Y79"/>
    <mergeCell ref="Z79:AC79"/>
    <mergeCell ref="AD79:AG79"/>
    <mergeCell ref="AH79:AK79"/>
    <mergeCell ref="AL79:AO79"/>
    <mergeCell ref="AP79:AS79"/>
    <mergeCell ref="AT79:AW79"/>
    <mergeCell ref="AL78:AO78"/>
    <mergeCell ref="AP78:AS78"/>
    <mergeCell ref="AT78:AW78"/>
    <mergeCell ref="AX78:BB78"/>
    <mergeCell ref="BC78:BG78"/>
    <mergeCell ref="BH78:BL78"/>
    <mergeCell ref="A78:C78"/>
    <mergeCell ref="D78:V78"/>
    <mergeCell ref="W78:Y78"/>
    <mergeCell ref="Z78:AC78"/>
    <mergeCell ref="AD78:AG78"/>
    <mergeCell ref="AH78:AK78"/>
    <mergeCell ref="AX79:BB79"/>
    <mergeCell ref="BC79:BG79"/>
    <mergeCell ref="AH81:AK81"/>
    <mergeCell ref="AL81:AO81"/>
    <mergeCell ref="AP81:AS81"/>
    <mergeCell ref="AT81:AW81"/>
    <mergeCell ref="BH79:BL79"/>
    <mergeCell ref="BM79:BO79"/>
    <mergeCell ref="A80:C80"/>
    <mergeCell ref="D80:V80"/>
    <mergeCell ref="W80:Y80"/>
    <mergeCell ref="Z80:AC80"/>
    <mergeCell ref="AD80:AG80"/>
    <mergeCell ref="AH80:AK80"/>
    <mergeCell ref="BM80:BO80"/>
    <mergeCell ref="AL80:AO80"/>
    <mergeCell ref="AP80:AS80"/>
    <mergeCell ref="AT80:AW80"/>
    <mergeCell ref="AX80:BB80"/>
    <mergeCell ref="BC80:BG80"/>
    <mergeCell ref="BH80:BL80"/>
    <mergeCell ref="AP83:AS83"/>
    <mergeCell ref="AT83:AW83"/>
    <mergeCell ref="AX81:BB81"/>
    <mergeCell ref="BC81:BG81"/>
    <mergeCell ref="BH81:BL81"/>
    <mergeCell ref="BM81:BO81"/>
    <mergeCell ref="A82:C82"/>
    <mergeCell ref="D82:V82"/>
    <mergeCell ref="W82:Y82"/>
    <mergeCell ref="Z82:AC82"/>
    <mergeCell ref="AD82:AG82"/>
    <mergeCell ref="AH82:AK82"/>
    <mergeCell ref="BM82:BO82"/>
    <mergeCell ref="AL82:AO82"/>
    <mergeCell ref="AP82:AS82"/>
    <mergeCell ref="AT82:AW82"/>
    <mergeCell ref="AX82:BB82"/>
    <mergeCell ref="BC82:BG82"/>
    <mergeCell ref="BH82:BL82"/>
    <mergeCell ref="A81:C81"/>
    <mergeCell ref="D81:V81"/>
    <mergeCell ref="W81:Y81"/>
    <mergeCell ref="Z81:AC81"/>
    <mergeCell ref="AD81:AG81"/>
    <mergeCell ref="AX83:BB83"/>
    <mergeCell ref="BC83:BG83"/>
    <mergeCell ref="BH83:BL83"/>
    <mergeCell ref="BM83:BO83"/>
    <mergeCell ref="A84:C84"/>
    <mergeCell ref="D84:V84"/>
    <mergeCell ref="W84:Y84"/>
    <mergeCell ref="Z84:AC84"/>
    <mergeCell ref="AD84:AG84"/>
    <mergeCell ref="AH84:AK84"/>
    <mergeCell ref="BM84:BO84"/>
    <mergeCell ref="AL84:AO84"/>
    <mergeCell ref="AP84:AS84"/>
    <mergeCell ref="AT84:AW84"/>
    <mergeCell ref="AX84:BB84"/>
    <mergeCell ref="BC84:BG84"/>
    <mergeCell ref="BH84:BL84"/>
    <mergeCell ref="A83:C83"/>
    <mergeCell ref="D83:V83"/>
    <mergeCell ref="W83:Y83"/>
    <mergeCell ref="Z83:AC83"/>
    <mergeCell ref="AD83:AG83"/>
    <mergeCell ref="AH83:AK83"/>
    <mergeCell ref="AL83:AO83"/>
    <mergeCell ref="AX86:BB86"/>
    <mergeCell ref="BC86:BG86"/>
    <mergeCell ref="BH86:BL86"/>
    <mergeCell ref="BM86:BO86"/>
    <mergeCell ref="A87:C87"/>
    <mergeCell ref="D87:V87"/>
    <mergeCell ref="W87:Y87"/>
    <mergeCell ref="Z87:AC87"/>
    <mergeCell ref="AD87:AG87"/>
    <mergeCell ref="AH87:AK87"/>
    <mergeCell ref="A86:C86"/>
    <mergeCell ref="D86:V86"/>
    <mergeCell ref="W86:Y86"/>
    <mergeCell ref="Z86:AC86"/>
    <mergeCell ref="AD86:AG86"/>
    <mergeCell ref="AH86:AK86"/>
    <mergeCell ref="AL86:AO86"/>
    <mergeCell ref="AP86:AS86"/>
    <mergeCell ref="AT86:AW86"/>
    <mergeCell ref="W89:Y89"/>
    <mergeCell ref="Z89:AC89"/>
    <mergeCell ref="AD89:AG89"/>
    <mergeCell ref="AH89:AK89"/>
    <mergeCell ref="BM87:BO87"/>
    <mergeCell ref="A88:C88"/>
    <mergeCell ref="D88:V88"/>
    <mergeCell ref="W88:Y88"/>
    <mergeCell ref="Z88:AC88"/>
    <mergeCell ref="AD88:AG88"/>
    <mergeCell ref="AH88:AK88"/>
    <mergeCell ref="AL88:AO88"/>
    <mergeCell ref="AP88:AS88"/>
    <mergeCell ref="AT88:AW88"/>
    <mergeCell ref="AL87:AO87"/>
    <mergeCell ref="AP87:AS87"/>
    <mergeCell ref="AT87:AW87"/>
    <mergeCell ref="AX87:BB87"/>
    <mergeCell ref="BC87:BG87"/>
    <mergeCell ref="BH87:BL87"/>
    <mergeCell ref="AD85:AG85"/>
    <mergeCell ref="AH85:AK85"/>
    <mergeCell ref="BM89:BO89"/>
    <mergeCell ref="A90:C90"/>
    <mergeCell ref="D90:V90"/>
    <mergeCell ref="W90:Y90"/>
    <mergeCell ref="Z90:AC90"/>
    <mergeCell ref="AD90:AG90"/>
    <mergeCell ref="AH90:AK90"/>
    <mergeCell ref="AL90:AO90"/>
    <mergeCell ref="AP90:AS90"/>
    <mergeCell ref="AT90:AW90"/>
    <mergeCell ref="AL89:AO89"/>
    <mergeCell ref="AP89:AS89"/>
    <mergeCell ref="AT89:AW89"/>
    <mergeCell ref="AX89:BB89"/>
    <mergeCell ref="BC89:BG89"/>
    <mergeCell ref="BH89:BL89"/>
    <mergeCell ref="AX88:BB88"/>
    <mergeCell ref="BC88:BG88"/>
    <mergeCell ref="BH88:BL88"/>
    <mergeCell ref="BM88:BO88"/>
    <mergeCell ref="A89:C89"/>
    <mergeCell ref="D89:V89"/>
    <mergeCell ref="BM85:BO85"/>
    <mergeCell ref="A93:C93"/>
    <mergeCell ref="D93:V93"/>
    <mergeCell ref="W93:Y93"/>
    <mergeCell ref="Z93:AC93"/>
    <mergeCell ref="AD93:AG93"/>
    <mergeCell ref="AH93:AK93"/>
    <mergeCell ref="AL93:AO93"/>
    <mergeCell ref="AP93:AS93"/>
    <mergeCell ref="AT93:AW93"/>
    <mergeCell ref="AL85:AO85"/>
    <mergeCell ref="AP85:AS85"/>
    <mergeCell ref="AT85:AW85"/>
    <mergeCell ref="AX85:BB85"/>
    <mergeCell ref="BC85:BG85"/>
    <mergeCell ref="BH85:BL85"/>
    <mergeCell ref="AX90:BB90"/>
    <mergeCell ref="BC90:BG90"/>
    <mergeCell ref="BH90:BL90"/>
    <mergeCell ref="BM90:BO90"/>
    <mergeCell ref="A85:C85"/>
    <mergeCell ref="D85:V85"/>
    <mergeCell ref="W85:Y85"/>
    <mergeCell ref="Z85:AC85"/>
    <mergeCell ref="AT94:AW94"/>
    <mergeCell ref="AX94:BB94"/>
    <mergeCell ref="BC94:BG94"/>
    <mergeCell ref="BH94:BL94"/>
    <mergeCell ref="BM94:BO94"/>
    <mergeCell ref="A95:C95"/>
    <mergeCell ref="D95:V95"/>
    <mergeCell ref="W95:Y95"/>
    <mergeCell ref="Z95:AC95"/>
    <mergeCell ref="AD95:AG95"/>
    <mergeCell ref="AT96:AW96"/>
    <mergeCell ref="AX96:BB96"/>
    <mergeCell ref="BC96:BG96"/>
    <mergeCell ref="BH96:BL96"/>
    <mergeCell ref="BM96:BO96"/>
    <mergeCell ref="BH95:BL95"/>
    <mergeCell ref="BM95:BO95"/>
    <mergeCell ref="A96:C96"/>
    <mergeCell ref="D96:V96"/>
    <mergeCell ref="W96:Y96"/>
    <mergeCell ref="Z96:AC96"/>
    <mergeCell ref="AD96:AG96"/>
    <mergeCell ref="AH96:AK96"/>
    <mergeCell ref="AL96:AO96"/>
    <mergeCell ref="AP96:AS96"/>
    <mergeCell ref="AH95:AK95"/>
    <mergeCell ref="AL95:AO95"/>
    <mergeCell ref="AP95:AS95"/>
    <mergeCell ref="AT95:AW95"/>
    <mergeCell ref="AX95:BB95"/>
    <mergeCell ref="BC95:BG95"/>
  </mergeCells>
  <pageMargins left="0.511811024" right="0.511811024" top="0.78740157499999996" bottom="0.78740157499999996" header="0.31496062000000002" footer="0.31496062000000002"/>
  <pageSetup paperSize="9" orientation="portrait" horizontalDpi="0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243482-821A-4EE2-8C06-EAC0123B4969}">
  <sheetPr>
    <pageSetUpPr fitToPage="1"/>
  </sheetPr>
  <dimension ref="A1:BO99"/>
  <sheetViews>
    <sheetView tabSelected="1" topLeftCell="A64" workbookViewId="0">
      <selection activeCell="D67" sqref="D67:BO67"/>
    </sheetView>
  </sheetViews>
  <sheetFormatPr defaultRowHeight="15" x14ac:dyDescent="0.25"/>
  <cols>
    <col min="1" max="3" width="2.42578125" customWidth="1"/>
    <col min="4" max="4" width="2.5703125" customWidth="1"/>
    <col min="5" max="5" width="2.140625" customWidth="1"/>
    <col min="6" max="6" width="2.28515625" customWidth="1"/>
    <col min="7" max="8" width="2" customWidth="1"/>
    <col min="9" max="9" width="1.7109375" customWidth="1"/>
    <col min="10" max="10" width="1.85546875" customWidth="1"/>
    <col min="11" max="11" width="1.7109375" customWidth="1"/>
    <col min="12" max="12" width="2" customWidth="1"/>
    <col min="13" max="13" width="3" customWidth="1"/>
    <col min="14" max="15" width="2.28515625" customWidth="1"/>
    <col min="16" max="16" width="2.5703125" customWidth="1"/>
    <col min="17" max="17" width="2.140625" customWidth="1"/>
    <col min="18" max="18" width="2.42578125" customWidth="1"/>
    <col min="19" max="19" width="2" customWidth="1"/>
    <col min="20" max="20" width="2.42578125" customWidth="1"/>
    <col min="21" max="21" width="2.5703125" customWidth="1"/>
    <col min="22" max="22" width="2.140625" customWidth="1"/>
    <col min="23" max="23" width="2.85546875" customWidth="1"/>
    <col min="24" max="25" width="2.42578125" customWidth="1"/>
    <col min="26" max="26" width="2.140625" customWidth="1"/>
    <col min="27" max="27" width="2.85546875" customWidth="1"/>
    <col min="28" max="28" width="3" customWidth="1"/>
    <col min="29" max="29" width="2.85546875" customWidth="1"/>
    <col min="30" max="30" width="3" customWidth="1"/>
    <col min="31" max="31" width="2.7109375" customWidth="1"/>
    <col min="32" max="32" width="2.5703125" customWidth="1"/>
    <col min="33" max="33" width="3.28515625" customWidth="1"/>
    <col min="34" max="34" width="2.85546875" customWidth="1"/>
    <col min="35" max="35" width="2.28515625" customWidth="1"/>
    <col min="36" max="36" width="2.5703125" customWidth="1"/>
    <col min="37" max="37" width="2.7109375" customWidth="1"/>
    <col min="38" max="38" width="2.5703125" customWidth="1"/>
    <col min="39" max="39" width="3.28515625" customWidth="1"/>
    <col min="40" max="40" width="3" customWidth="1"/>
    <col min="41" max="41" width="3.140625" customWidth="1"/>
    <col min="42" max="42" width="2.5703125" customWidth="1"/>
    <col min="43" max="43" width="3.140625" customWidth="1"/>
    <col min="44" max="44" width="2.85546875" customWidth="1"/>
    <col min="45" max="46" width="2.5703125" customWidth="1"/>
    <col min="47" max="47" width="3.28515625" customWidth="1"/>
    <col min="48" max="48" width="2.7109375" customWidth="1"/>
    <col min="49" max="49" width="3.28515625" customWidth="1"/>
    <col min="50" max="50" width="2.85546875" customWidth="1"/>
    <col min="51" max="51" width="2.42578125" customWidth="1"/>
    <col min="52" max="53" width="2.85546875" customWidth="1"/>
    <col min="54" max="57" width="3" customWidth="1"/>
    <col min="58" max="60" width="3.28515625" customWidth="1"/>
    <col min="61" max="61" width="2.7109375" customWidth="1"/>
    <col min="62" max="62" width="2.5703125" customWidth="1"/>
    <col min="63" max="63" width="3.28515625" customWidth="1"/>
    <col min="64" max="64" width="3.140625" customWidth="1"/>
    <col min="65" max="65" width="3.28515625" customWidth="1"/>
    <col min="66" max="66" width="3" customWidth="1"/>
    <col min="67" max="67" width="3.5703125" customWidth="1"/>
  </cols>
  <sheetData>
    <row r="1" spans="1:67" x14ac:dyDescent="0.25">
      <c r="A1" s="56"/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7" t="s">
        <v>80</v>
      </c>
      <c r="O1" s="57"/>
      <c r="P1" s="57"/>
      <c r="Q1" s="57"/>
      <c r="R1" s="57"/>
      <c r="S1" s="57"/>
      <c r="T1" s="57"/>
      <c r="U1" s="57"/>
      <c r="V1" s="57"/>
      <c r="W1" s="57"/>
      <c r="X1" s="57"/>
      <c r="Y1" s="57"/>
      <c r="Z1" s="57"/>
      <c r="AA1" s="57"/>
      <c r="AB1" s="57"/>
      <c r="AC1" s="57"/>
      <c r="AD1" s="57"/>
      <c r="AE1" s="57"/>
      <c r="AF1" s="57"/>
      <c r="AG1" s="57"/>
      <c r="AH1" s="57"/>
      <c r="AI1" s="54" t="s">
        <v>81</v>
      </c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7" t="s">
        <v>82</v>
      </c>
      <c r="AU1" s="57"/>
      <c r="AV1" s="57"/>
      <c r="AW1" s="57"/>
      <c r="AX1" s="57"/>
      <c r="AY1" s="57"/>
      <c r="AZ1" s="57"/>
      <c r="BA1" s="57" t="s">
        <v>83</v>
      </c>
      <c r="BB1" s="57"/>
      <c r="BC1" s="57"/>
      <c r="BD1" s="57"/>
      <c r="BE1" s="57"/>
      <c r="BF1" s="57"/>
      <c r="BG1" s="57"/>
      <c r="BH1" s="57"/>
      <c r="BI1" s="57"/>
      <c r="BJ1" s="57"/>
      <c r="BK1" s="57"/>
      <c r="BL1" s="57"/>
      <c r="BM1" s="57"/>
      <c r="BN1" s="57"/>
      <c r="BO1" s="57"/>
    </row>
    <row r="2" spans="1:67" x14ac:dyDescent="0.25">
      <c r="A2" s="56"/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 t="s">
        <v>154</v>
      </c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  <c r="Z2" s="56"/>
      <c r="AA2" s="56"/>
      <c r="AB2" s="56"/>
      <c r="AC2" s="56"/>
      <c r="AD2" s="56"/>
      <c r="AE2" s="56"/>
      <c r="AF2" s="56"/>
      <c r="AG2" s="56"/>
      <c r="AH2" s="56"/>
      <c r="AI2" s="58" t="s">
        <v>155</v>
      </c>
      <c r="AJ2" s="58"/>
      <c r="AK2" s="58"/>
      <c r="AL2" s="58"/>
      <c r="AM2" s="58"/>
      <c r="AN2" s="58"/>
      <c r="AO2" s="58"/>
      <c r="AP2" s="58"/>
      <c r="AQ2" s="58"/>
      <c r="AR2" s="58"/>
      <c r="AS2" s="58"/>
      <c r="AT2" s="59">
        <v>0.2046</v>
      </c>
      <c r="AU2" s="60"/>
      <c r="AV2" s="60"/>
      <c r="AW2" s="60"/>
      <c r="AX2" s="60"/>
      <c r="AY2" s="60"/>
      <c r="AZ2" s="60"/>
      <c r="BA2" s="61" t="s">
        <v>84</v>
      </c>
      <c r="BB2" s="61"/>
      <c r="BC2" s="61"/>
      <c r="BD2" s="61"/>
      <c r="BE2" s="61"/>
      <c r="BF2" s="61"/>
      <c r="BG2" s="61"/>
      <c r="BH2" s="61"/>
      <c r="BI2" s="61"/>
      <c r="BJ2" s="61"/>
      <c r="BK2" s="61"/>
      <c r="BL2" s="61"/>
      <c r="BM2" s="61"/>
      <c r="BN2" s="61"/>
      <c r="BO2" s="61"/>
    </row>
    <row r="3" spans="1:67" x14ac:dyDescent="0.25">
      <c r="A3" s="56"/>
      <c r="B3" s="56"/>
      <c r="C3" s="56"/>
      <c r="D3" s="56"/>
      <c r="E3" s="56"/>
      <c r="F3" s="56"/>
      <c r="G3" s="56"/>
      <c r="H3" s="56"/>
      <c r="I3" s="56"/>
      <c r="J3" s="56"/>
      <c r="K3" s="56"/>
      <c r="L3" s="56"/>
      <c r="M3" s="56"/>
      <c r="N3" s="57" t="s">
        <v>85</v>
      </c>
      <c r="O3" s="57"/>
      <c r="P3" s="57"/>
      <c r="Q3" s="57"/>
      <c r="R3" s="57"/>
      <c r="S3" s="57"/>
      <c r="T3" s="57"/>
      <c r="U3" s="57"/>
      <c r="V3" s="57"/>
      <c r="W3" s="57"/>
      <c r="X3" s="57"/>
      <c r="Y3" s="57"/>
      <c r="Z3" s="57"/>
      <c r="AA3" s="57"/>
      <c r="AB3" s="57"/>
      <c r="AC3" s="57"/>
      <c r="AD3" s="57"/>
      <c r="AE3" s="57"/>
      <c r="AF3" s="57"/>
      <c r="AG3" s="57"/>
      <c r="AH3" s="57"/>
      <c r="AI3" s="58" t="s">
        <v>156</v>
      </c>
      <c r="AJ3" s="58"/>
      <c r="AK3" s="58"/>
      <c r="AL3" s="58"/>
      <c r="AM3" s="58"/>
      <c r="AN3" s="58"/>
      <c r="AO3" s="58"/>
      <c r="AP3" s="58"/>
      <c r="AQ3" s="58"/>
      <c r="AR3" s="58"/>
      <c r="AS3" s="58"/>
      <c r="AT3" s="60"/>
      <c r="AU3" s="60"/>
      <c r="AV3" s="60"/>
      <c r="AW3" s="60"/>
      <c r="AX3" s="60"/>
      <c r="AY3" s="60"/>
      <c r="AZ3" s="60"/>
      <c r="BA3" s="61"/>
      <c r="BB3" s="61"/>
      <c r="BC3" s="61"/>
      <c r="BD3" s="61"/>
      <c r="BE3" s="61"/>
      <c r="BF3" s="61"/>
      <c r="BG3" s="61"/>
      <c r="BH3" s="61"/>
      <c r="BI3" s="61"/>
      <c r="BJ3" s="61"/>
      <c r="BK3" s="61"/>
      <c r="BL3" s="61"/>
      <c r="BM3" s="61"/>
      <c r="BN3" s="61"/>
      <c r="BO3" s="61"/>
    </row>
    <row r="4" spans="1:67" x14ac:dyDescent="0.25">
      <c r="A4" s="56"/>
      <c r="B4" s="56"/>
      <c r="C4" s="56"/>
      <c r="D4" s="56"/>
      <c r="E4" s="56"/>
      <c r="F4" s="56"/>
      <c r="G4" s="56"/>
      <c r="H4" s="56"/>
      <c r="I4" s="56"/>
      <c r="J4" s="56"/>
      <c r="K4" s="56"/>
      <c r="L4" s="56"/>
      <c r="M4" s="56"/>
      <c r="N4" s="56" t="s">
        <v>86</v>
      </c>
      <c r="O4" s="56"/>
      <c r="P4" s="56"/>
      <c r="Q4" s="56"/>
      <c r="R4" s="56"/>
      <c r="S4" s="56"/>
      <c r="T4" s="56"/>
      <c r="U4" s="56"/>
      <c r="V4" s="56"/>
      <c r="W4" s="56"/>
      <c r="X4" s="56"/>
      <c r="Y4" s="56"/>
      <c r="Z4" s="56"/>
      <c r="AA4" s="56"/>
      <c r="AB4" s="56"/>
      <c r="AC4" s="56"/>
      <c r="AD4" s="56"/>
      <c r="AE4" s="56"/>
      <c r="AF4" s="56"/>
      <c r="AG4" s="56"/>
      <c r="AH4" s="56"/>
      <c r="AI4" s="58" t="s">
        <v>106</v>
      </c>
      <c r="AJ4" s="58"/>
      <c r="AK4" s="58"/>
      <c r="AL4" s="58"/>
      <c r="AM4" s="58"/>
      <c r="AN4" s="58"/>
      <c r="AO4" s="58"/>
      <c r="AP4" s="58"/>
      <c r="AQ4" s="58"/>
      <c r="AR4" s="58"/>
      <c r="AS4" s="58"/>
      <c r="AT4" s="60"/>
      <c r="AU4" s="60"/>
      <c r="AV4" s="60"/>
      <c r="AW4" s="60"/>
      <c r="AX4" s="60"/>
      <c r="AY4" s="60"/>
      <c r="AZ4" s="60"/>
      <c r="BA4" s="61"/>
      <c r="BB4" s="61"/>
      <c r="BC4" s="61"/>
      <c r="BD4" s="61"/>
      <c r="BE4" s="61"/>
      <c r="BF4" s="61"/>
      <c r="BG4" s="61"/>
      <c r="BH4" s="61"/>
      <c r="BI4" s="61"/>
      <c r="BJ4" s="61"/>
      <c r="BK4" s="61"/>
      <c r="BL4" s="61"/>
      <c r="BM4" s="61"/>
      <c r="BN4" s="61"/>
      <c r="BO4" s="61"/>
    </row>
    <row r="5" spans="1:67" x14ac:dyDescent="0.25">
      <c r="A5" s="35" t="s">
        <v>201</v>
      </c>
      <c r="B5" s="36"/>
      <c r="C5" s="36"/>
      <c r="D5" s="36"/>
      <c r="E5" s="36"/>
      <c r="F5" s="36"/>
      <c r="G5" s="36"/>
      <c r="H5" s="36"/>
      <c r="I5" s="36"/>
      <c r="J5" s="36"/>
      <c r="K5" s="36"/>
      <c r="L5" s="36"/>
      <c r="M5" s="36"/>
      <c r="N5" s="36"/>
      <c r="O5" s="36"/>
      <c r="P5" s="36"/>
      <c r="Q5" s="36"/>
      <c r="R5" s="36"/>
      <c r="S5" s="36"/>
      <c r="T5" s="36"/>
      <c r="U5" s="36"/>
      <c r="V5" s="36"/>
      <c r="W5" s="36"/>
      <c r="X5" s="36"/>
      <c r="Y5" s="36"/>
      <c r="Z5" s="36"/>
      <c r="AA5" s="36"/>
      <c r="AB5" s="36"/>
      <c r="AC5" s="36"/>
      <c r="AD5" s="36"/>
      <c r="AE5" s="36"/>
      <c r="AF5" s="36"/>
      <c r="AG5" s="36"/>
      <c r="AH5" s="36"/>
      <c r="AI5" s="36"/>
      <c r="AJ5" s="36"/>
      <c r="AK5" s="36"/>
      <c r="AL5" s="36"/>
      <c r="AM5" s="36"/>
      <c r="AN5" s="36"/>
      <c r="AO5" s="36"/>
      <c r="AP5" s="36"/>
      <c r="AQ5" s="36"/>
      <c r="AR5" s="36"/>
      <c r="AS5" s="36"/>
      <c r="AT5" s="36"/>
      <c r="AU5" s="36"/>
      <c r="AV5" s="36"/>
      <c r="AW5" s="36"/>
      <c r="AX5" s="36"/>
      <c r="AY5" s="36"/>
      <c r="AZ5" s="36"/>
      <c r="BA5" s="36"/>
      <c r="BB5" s="36"/>
      <c r="BC5" s="36"/>
      <c r="BD5" s="36"/>
      <c r="BE5" s="36"/>
      <c r="BF5" s="36"/>
      <c r="BG5" s="36"/>
      <c r="BH5" s="36"/>
      <c r="BI5" s="36"/>
      <c r="BJ5" s="36"/>
      <c r="BK5" s="36"/>
      <c r="BL5" s="36"/>
      <c r="BM5" s="36"/>
      <c r="BN5" s="36"/>
      <c r="BO5" s="37"/>
    </row>
    <row r="6" spans="1:67" x14ac:dyDescent="0.25">
      <c r="A6" s="54" t="s">
        <v>87</v>
      </c>
      <c r="B6" s="54"/>
      <c r="C6" s="54"/>
      <c r="D6" s="54" t="s">
        <v>88</v>
      </c>
      <c r="E6" s="54"/>
      <c r="F6" s="54"/>
      <c r="G6" s="54"/>
      <c r="H6" s="54"/>
      <c r="I6" s="54"/>
      <c r="J6" s="54"/>
      <c r="K6" s="54"/>
      <c r="L6" s="54"/>
      <c r="M6" s="54"/>
      <c r="N6" s="54"/>
      <c r="O6" s="54"/>
      <c r="P6" s="54"/>
      <c r="Q6" s="54"/>
      <c r="R6" s="54"/>
      <c r="S6" s="54"/>
      <c r="T6" s="54"/>
      <c r="U6" s="54"/>
      <c r="V6" s="54"/>
      <c r="W6" s="54" t="s">
        <v>89</v>
      </c>
      <c r="X6" s="54"/>
      <c r="Y6" s="54"/>
      <c r="Z6" s="54" t="s">
        <v>90</v>
      </c>
      <c r="AA6" s="54"/>
      <c r="AB6" s="54"/>
      <c r="AC6" s="54"/>
      <c r="AD6" s="54"/>
      <c r="AE6" s="54"/>
      <c r="AF6" s="54"/>
      <c r="AG6" s="54"/>
      <c r="AH6" s="54"/>
      <c r="AI6" s="54"/>
      <c r="AJ6" s="54"/>
      <c r="AK6" s="54"/>
      <c r="AL6" s="54"/>
      <c r="AM6" s="54"/>
      <c r="AN6" s="54"/>
      <c r="AO6" s="54"/>
      <c r="AP6" s="54"/>
      <c r="AQ6" s="54"/>
      <c r="AR6" s="54"/>
      <c r="AS6" s="54"/>
      <c r="AT6" s="54"/>
      <c r="AU6" s="54"/>
      <c r="AV6" s="54"/>
      <c r="AW6" s="54"/>
      <c r="AX6" s="54" t="s">
        <v>91</v>
      </c>
      <c r="AY6" s="54"/>
      <c r="AZ6" s="54"/>
      <c r="BA6" s="54"/>
      <c r="BB6" s="54"/>
      <c r="BC6" s="54"/>
      <c r="BD6" s="54"/>
      <c r="BE6" s="54"/>
      <c r="BF6" s="54"/>
      <c r="BG6" s="54"/>
      <c r="BH6" s="54"/>
      <c r="BI6" s="54"/>
      <c r="BJ6" s="54"/>
      <c r="BK6" s="54"/>
      <c r="BL6" s="54"/>
      <c r="BM6" s="54" t="s">
        <v>92</v>
      </c>
      <c r="BN6" s="54"/>
      <c r="BO6" s="54"/>
    </row>
    <row r="7" spans="1:67" x14ac:dyDescent="0.25">
      <c r="A7" s="54"/>
      <c r="B7" s="54"/>
      <c r="C7" s="54"/>
      <c r="D7" s="54"/>
      <c r="E7" s="54"/>
      <c r="F7" s="54"/>
      <c r="G7" s="54"/>
      <c r="H7" s="54"/>
      <c r="I7" s="54"/>
      <c r="J7" s="54"/>
      <c r="K7" s="54"/>
      <c r="L7" s="54"/>
      <c r="M7" s="54"/>
      <c r="N7" s="54"/>
      <c r="O7" s="54"/>
      <c r="P7" s="54"/>
      <c r="Q7" s="54"/>
      <c r="R7" s="54"/>
      <c r="S7" s="54"/>
      <c r="T7" s="54"/>
      <c r="U7" s="54"/>
      <c r="V7" s="54"/>
      <c r="W7" s="54"/>
      <c r="X7" s="54"/>
      <c r="Y7" s="54"/>
      <c r="Z7" s="55" t="s">
        <v>93</v>
      </c>
      <c r="AA7" s="55"/>
      <c r="AB7" s="55"/>
      <c r="AC7" s="55"/>
      <c r="AD7" s="55" t="s">
        <v>94</v>
      </c>
      <c r="AE7" s="55"/>
      <c r="AF7" s="55"/>
      <c r="AG7" s="55"/>
      <c r="AH7" s="55" t="s">
        <v>95</v>
      </c>
      <c r="AI7" s="55"/>
      <c r="AJ7" s="55"/>
      <c r="AK7" s="55"/>
      <c r="AL7" s="55" t="s">
        <v>96</v>
      </c>
      <c r="AM7" s="55"/>
      <c r="AN7" s="55"/>
      <c r="AO7" s="55"/>
      <c r="AP7" s="55" t="s">
        <v>97</v>
      </c>
      <c r="AQ7" s="55"/>
      <c r="AR7" s="55"/>
      <c r="AS7" s="55"/>
      <c r="AT7" s="55" t="s">
        <v>98</v>
      </c>
      <c r="AU7" s="55"/>
      <c r="AV7" s="55"/>
      <c r="AW7" s="55"/>
      <c r="AX7" s="55" t="s">
        <v>99</v>
      </c>
      <c r="AY7" s="55"/>
      <c r="AZ7" s="55"/>
      <c r="BA7" s="55"/>
      <c r="BB7" s="55"/>
      <c r="BC7" s="55" t="s">
        <v>100</v>
      </c>
      <c r="BD7" s="55"/>
      <c r="BE7" s="55"/>
      <c r="BF7" s="55"/>
      <c r="BG7" s="55"/>
      <c r="BH7" s="55" t="s">
        <v>101</v>
      </c>
      <c r="BI7" s="55"/>
      <c r="BJ7" s="55"/>
      <c r="BK7" s="55"/>
      <c r="BL7" s="55"/>
      <c r="BM7" s="54"/>
      <c r="BN7" s="54"/>
      <c r="BO7" s="54"/>
    </row>
    <row r="8" spans="1:67" x14ac:dyDescent="0.25">
      <c r="A8" s="38">
        <v>1</v>
      </c>
      <c r="B8" s="39"/>
      <c r="C8" s="40"/>
      <c r="D8" s="41" t="s">
        <v>102</v>
      </c>
      <c r="E8" s="42"/>
      <c r="F8" s="42"/>
      <c r="G8" s="42"/>
      <c r="H8" s="42"/>
      <c r="I8" s="42"/>
      <c r="J8" s="42"/>
      <c r="K8" s="42"/>
      <c r="L8" s="42"/>
      <c r="M8" s="42"/>
      <c r="N8" s="42"/>
      <c r="O8" s="42"/>
      <c r="P8" s="42"/>
      <c r="Q8" s="42"/>
      <c r="R8" s="42"/>
      <c r="S8" s="42"/>
      <c r="T8" s="42"/>
      <c r="U8" s="42"/>
      <c r="V8" s="42"/>
      <c r="W8" s="42"/>
      <c r="X8" s="42"/>
      <c r="Y8" s="42"/>
      <c r="Z8" s="42"/>
      <c r="AA8" s="42"/>
      <c r="AB8" s="42"/>
      <c r="AC8" s="42"/>
      <c r="AD8" s="42"/>
      <c r="AE8" s="42"/>
      <c r="AF8" s="42"/>
      <c r="AG8" s="42"/>
      <c r="AH8" s="42"/>
      <c r="AI8" s="42"/>
      <c r="AJ8" s="42"/>
      <c r="AK8" s="42"/>
      <c r="AL8" s="42"/>
      <c r="AM8" s="42"/>
      <c r="AN8" s="42"/>
      <c r="AO8" s="42"/>
      <c r="AP8" s="42"/>
      <c r="AQ8" s="42"/>
      <c r="AR8" s="42"/>
      <c r="AS8" s="42"/>
      <c r="AT8" s="42"/>
      <c r="AU8" s="42"/>
      <c r="AV8" s="42"/>
      <c r="AW8" s="42"/>
      <c r="AX8" s="42"/>
      <c r="AY8" s="42"/>
      <c r="AZ8" s="42"/>
      <c r="BA8" s="42"/>
      <c r="BB8" s="42"/>
      <c r="BC8" s="42"/>
      <c r="BD8" s="42"/>
      <c r="BE8" s="42"/>
      <c r="BF8" s="42"/>
      <c r="BG8" s="42"/>
      <c r="BH8" s="42"/>
      <c r="BI8" s="42"/>
      <c r="BJ8" s="42"/>
      <c r="BK8" s="42"/>
      <c r="BL8" s="42"/>
      <c r="BM8" s="42"/>
      <c r="BN8" s="42"/>
      <c r="BO8" s="43"/>
    </row>
    <row r="9" spans="1:67" x14ac:dyDescent="0.25">
      <c r="A9" s="44" t="s">
        <v>103</v>
      </c>
      <c r="B9" s="45"/>
      <c r="C9" s="46"/>
      <c r="D9" s="51" t="s">
        <v>107</v>
      </c>
      <c r="E9" s="52"/>
      <c r="F9" s="52"/>
      <c r="G9" s="52"/>
      <c r="H9" s="52"/>
      <c r="I9" s="52"/>
      <c r="J9" s="52"/>
      <c r="K9" s="52"/>
      <c r="L9" s="52"/>
      <c r="M9" s="52"/>
      <c r="N9" s="52"/>
      <c r="O9" s="52"/>
      <c r="P9" s="52"/>
      <c r="Q9" s="52"/>
      <c r="R9" s="52"/>
      <c r="S9" s="52"/>
      <c r="T9" s="52"/>
      <c r="U9" s="52"/>
      <c r="V9" s="52"/>
      <c r="W9" s="52"/>
      <c r="X9" s="52"/>
      <c r="Y9" s="52"/>
      <c r="Z9" s="52"/>
      <c r="AA9" s="52"/>
      <c r="AB9" s="52"/>
      <c r="AC9" s="52"/>
      <c r="AD9" s="52"/>
      <c r="AE9" s="52"/>
      <c r="AF9" s="52"/>
      <c r="AG9" s="52"/>
      <c r="AH9" s="52"/>
      <c r="AI9" s="52"/>
      <c r="AJ9" s="52"/>
      <c r="AK9" s="52"/>
      <c r="AL9" s="52"/>
      <c r="AM9" s="52"/>
      <c r="AN9" s="52"/>
      <c r="AO9" s="52"/>
      <c r="AP9" s="52"/>
      <c r="AQ9" s="52"/>
      <c r="AR9" s="52"/>
      <c r="AS9" s="52"/>
      <c r="AT9" s="52"/>
      <c r="AU9" s="52"/>
      <c r="AV9" s="52"/>
      <c r="AW9" s="52"/>
      <c r="AX9" s="52"/>
      <c r="AY9" s="52"/>
      <c r="AZ9" s="52"/>
      <c r="BA9" s="52"/>
      <c r="BB9" s="52"/>
      <c r="BC9" s="52"/>
      <c r="BD9" s="52"/>
      <c r="BE9" s="52"/>
      <c r="BF9" s="52"/>
      <c r="BG9" s="53"/>
      <c r="BH9" s="32">
        <f>SUM(BC10:BG10)</f>
        <v>6</v>
      </c>
      <c r="BI9" s="33"/>
      <c r="BJ9" s="33"/>
      <c r="BK9" s="33"/>
      <c r="BL9" s="50"/>
      <c r="BM9" s="32" t="s">
        <v>104</v>
      </c>
      <c r="BN9" s="33"/>
      <c r="BO9" s="34"/>
    </row>
    <row r="10" spans="1:67" x14ac:dyDescent="0.25">
      <c r="A10" s="25"/>
      <c r="B10" s="26"/>
      <c r="C10" s="27"/>
      <c r="D10" s="28" t="s">
        <v>105</v>
      </c>
      <c r="E10" s="29"/>
      <c r="F10" s="29"/>
      <c r="G10" s="29"/>
      <c r="H10" s="29"/>
      <c r="I10" s="29"/>
      <c r="J10" s="29"/>
      <c r="K10" s="29"/>
      <c r="L10" s="29"/>
      <c r="M10" s="29"/>
      <c r="N10" s="29"/>
      <c r="O10" s="29"/>
      <c r="P10" s="29"/>
      <c r="Q10" s="29"/>
      <c r="R10" s="29"/>
      <c r="S10" s="29"/>
      <c r="T10" s="29"/>
      <c r="U10" s="29"/>
      <c r="V10" s="30"/>
      <c r="W10" s="31">
        <v>1</v>
      </c>
      <c r="X10" s="26"/>
      <c r="Y10" s="26"/>
      <c r="Z10" s="18">
        <v>3</v>
      </c>
      <c r="AA10" s="19"/>
      <c r="AB10" s="19"/>
      <c r="AC10" s="20"/>
      <c r="AD10" s="18" t="s">
        <v>106</v>
      </c>
      <c r="AE10" s="19"/>
      <c r="AF10" s="19"/>
      <c r="AG10" s="20"/>
      <c r="AH10" s="18">
        <v>2</v>
      </c>
      <c r="AI10" s="19"/>
      <c r="AJ10" s="19"/>
      <c r="AK10" s="20"/>
      <c r="AL10" s="18" t="s">
        <v>106</v>
      </c>
      <c r="AM10" s="19"/>
      <c r="AN10" s="19"/>
      <c r="AO10" s="20"/>
      <c r="AP10" s="18">
        <v>0</v>
      </c>
      <c r="AQ10" s="19"/>
      <c r="AR10" s="19"/>
      <c r="AS10" s="20"/>
      <c r="AT10" s="18" t="s">
        <v>106</v>
      </c>
      <c r="AU10" s="19"/>
      <c r="AV10" s="19"/>
      <c r="AW10" s="20"/>
      <c r="AX10" s="21">
        <f>Z10*AH10</f>
        <v>6</v>
      </c>
      <c r="AY10" s="22"/>
      <c r="AZ10" s="22"/>
      <c r="BA10" s="22"/>
      <c r="BB10" s="23"/>
      <c r="BC10" s="21">
        <f>AX10*W10</f>
        <v>6</v>
      </c>
      <c r="BD10" s="22"/>
      <c r="BE10" s="22"/>
      <c r="BF10" s="22"/>
      <c r="BG10" s="23"/>
      <c r="BH10" s="18"/>
      <c r="BI10" s="19"/>
      <c r="BJ10" s="19"/>
      <c r="BK10" s="19"/>
      <c r="BL10" s="20"/>
      <c r="BM10" s="18"/>
      <c r="BN10" s="19"/>
      <c r="BO10" s="24"/>
    </row>
    <row r="11" spans="1:67" x14ac:dyDescent="0.25">
      <c r="A11" s="38">
        <v>2</v>
      </c>
      <c r="B11" s="39"/>
      <c r="C11" s="40"/>
      <c r="D11" s="41" t="s">
        <v>108</v>
      </c>
      <c r="E11" s="42"/>
      <c r="F11" s="42"/>
      <c r="G11" s="42"/>
      <c r="H11" s="42"/>
      <c r="I11" s="42"/>
      <c r="J11" s="42"/>
      <c r="K11" s="42"/>
      <c r="L11" s="42"/>
      <c r="M11" s="42"/>
      <c r="N11" s="42"/>
      <c r="O11" s="42"/>
      <c r="P11" s="42"/>
      <c r="Q11" s="42"/>
      <c r="R11" s="42"/>
      <c r="S11" s="42"/>
      <c r="T11" s="42"/>
      <c r="U11" s="42"/>
      <c r="V11" s="42"/>
      <c r="W11" s="42"/>
      <c r="X11" s="42"/>
      <c r="Y11" s="42"/>
      <c r="Z11" s="42"/>
      <c r="AA11" s="42"/>
      <c r="AB11" s="42"/>
      <c r="AC11" s="42"/>
      <c r="AD11" s="42"/>
      <c r="AE11" s="42"/>
      <c r="AF11" s="42"/>
      <c r="AG11" s="42"/>
      <c r="AH11" s="42"/>
      <c r="AI11" s="42"/>
      <c r="AJ11" s="42"/>
      <c r="AK11" s="42"/>
      <c r="AL11" s="42"/>
      <c r="AM11" s="42"/>
      <c r="AN11" s="42"/>
      <c r="AO11" s="42"/>
      <c r="AP11" s="42"/>
      <c r="AQ11" s="42"/>
      <c r="AR11" s="42"/>
      <c r="AS11" s="42"/>
      <c r="AT11" s="42"/>
      <c r="AU11" s="42"/>
      <c r="AV11" s="42"/>
      <c r="AW11" s="42"/>
      <c r="AX11" s="42"/>
      <c r="AY11" s="42"/>
      <c r="AZ11" s="42"/>
      <c r="BA11" s="42"/>
      <c r="BB11" s="42"/>
      <c r="BC11" s="42"/>
      <c r="BD11" s="42"/>
      <c r="BE11" s="42"/>
      <c r="BF11" s="42"/>
      <c r="BG11" s="42"/>
      <c r="BH11" s="42"/>
      <c r="BI11" s="42"/>
      <c r="BJ11" s="42"/>
      <c r="BK11" s="42"/>
      <c r="BL11" s="42"/>
      <c r="BM11" s="42"/>
      <c r="BN11" s="42"/>
      <c r="BO11" s="43"/>
    </row>
    <row r="12" spans="1:67" x14ac:dyDescent="0.25">
      <c r="A12" s="44" t="s">
        <v>135</v>
      </c>
      <c r="B12" s="45"/>
      <c r="C12" s="46"/>
      <c r="D12" s="51" t="s">
        <v>109</v>
      </c>
      <c r="E12" s="52"/>
      <c r="F12" s="52"/>
      <c r="G12" s="52"/>
      <c r="H12" s="52"/>
      <c r="I12" s="52"/>
      <c r="J12" s="52"/>
      <c r="K12" s="52"/>
      <c r="L12" s="52"/>
      <c r="M12" s="52"/>
      <c r="N12" s="52"/>
      <c r="O12" s="52"/>
      <c r="P12" s="52"/>
      <c r="Q12" s="52"/>
      <c r="R12" s="52"/>
      <c r="S12" s="52"/>
      <c r="T12" s="52"/>
      <c r="U12" s="52"/>
      <c r="V12" s="52"/>
      <c r="W12" s="52"/>
      <c r="X12" s="52"/>
      <c r="Y12" s="52"/>
      <c r="Z12" s="52"/>
      <c r="AA12" s="52"/>
      <c r="AB12" s="52"/>
      <c r="AC12" s="52"/>
      <c r="AD12" s="52"/>
      <c r="AE12" s="52"/>
      <c r="AF12" s="52"/>
      <c r="AG12" s="52"/>
      <c r="AH12" s="52"/>
      <c r="AI12" s="52"/>
      <c r="AJ12" s="52"/>
      <c r="AK12" s="52"/>
      <c r="AL12" s="52"/>
      <c r="AM12" s="52"/>
      <c r="AN12" s="52"/>
      <c r="AO12" s="52"/>
      <c r="AP12" s="52"/>
      <c r="AQ12" s="52"/>
      <c r="AR12" s="52"/>
      <c r="AS12" s="52"/>
      <c r="AT12" s="52"/>
      <c r="AU12" s="52"/>
      <c r="AV12" s="52"/>
      <c r="AW12" s="52"/>
      <c r="AX12" s="52"/>
      <c r="AY12" s="52"/>
      <c r="AZ12" s="52"/>
      <c r="BA12" s="52"/>
      <c r="BB12" s="52"/>
      <c r="BC12" s="52"/>
      <c r="BD12" s="52"/>
      <c r="BE12" s="52"/>
      <c r="BF12" s="52"/>
      <c r="BG12" s="53"/>
      <c r="BH12" s="32">
        <f>SUM(BC13:BG15)</f>
        <v>1.6785000000000001</v>
      </c>
      <c r="BI12" s="33"/>
      <c r="BJ12" s="33"/>
      <c r="BK12" s="33"/>
      <c r="BL12" s="50"/>
      <c r="BM12" s="32" t="s">
        <v>104</v>
      </c>
      <c r="BN12" s="33"/>
      <c r="BO12" s="34"/>
    </row>
    <row r="13" spans="1:67" x14ac:dyDescent="0.25">
      <c r="A13" s="25"/>
      <c r="B13" s="26"/>
      <c r="C13" s="27"/>
      <c r="D13" s="28" t="s">
        <v>158</v>
      </c>
      <c r="E13" s="29"/>
      <c r="F13" s="29"/>
      <c r="G13" s="29"/>
      <c r="H13" s="29"/>
      <c r="I13" s="29"/>
      <c r="J13" s="29"/>
      <c r="K13" s="29"/>
      <c r="L13" s="29"/>
      <c r="M13" s="29"/>
      <c r="N13" s="29"/>
      <c r="O13" s="29"/>
      <c r="P13" s="29"/>
      <c r="Q13" s="29"/>
      <c r="R13" s="29"/>
      <c r="S13" s="29"/>
      <c r="T13" s="29"/>
      <c r="U13" s="29"/>
      <c r="V13" s="30"/>
      <c r="W13" s="31">
        <v>2</v>
      </c>
      <c r="X13" s="26"/>
      <c r="Y13" s="26"/>
      <c r="Z13" s="18">
        <v>0.8</v>
      </c>
      <c r="AA13" s="19"/>
      <c r="AB13" s="19"/>
      <c r="AC13" s="20"/>
      <c r="AD13" s="18" t="s">
        <v>106</v>
      </c>
      <c r="AE13" s="19"/>
      <c r="AF13" s="19"/>
      <c r="AG13" s="20"/>
      <c r="AH13" s="18">
        <v>2.1</v>
      </c>
      <c r="AI13" s="19"/>
      <c r="AJ13" s="19"/>
      <c r="AK13" s="20"/>
      <c r="AL13" s="18" t="s">
        <v>106</v>
      </c>
      <c r="AM13" s="19"/>
      <c r="AN13" s="19"/>
      <c r="AO13" s="20"/>
      <c r="AP13" s="18">
        <v>0.15</v>
      </c>
      <c r="AQ13" s="19"/>
      <c r="AR13" s="19"/>
      <c r="AS13" s="20"/>
      <c r="AT13" s="18" t="s">
        <v>106</v>
      </c>
      <c r="AU13" s="19"/>
      <c r="AV13" s="19"/>
      <c r="AW13" s="20"/>
      <c r="AX13" s="21">
        <f>Z13*AH13*AP13</f>
        <v>0.252</v>
      </c>
      <c r="AY13" s="22"/>
      <c r="AZ13" s="22"/>
      <c r="BA13" s="22"/>
      <c r="BB13" s="23"/>
      <c r="BC13" s="21">
        <f>AX13*W13</f>
        <v>0.504</v>
      </c>
      <c r="BD13" s="22"/>
      <c r="BE13" s="22"/>
      <c r="BF13" s="22"/>
      <c r="BG13" s="23"/>
      <c r="BH13" s="18"/>
      <c r="BI13" s="19"/>
      <c r="BJ13" s="19"/>
      <c r="BK13" s="19"/>
      <c r="BL13" s="20"/>
      <c r="BM13" s="18"/>
      <c r="BN13" s="19"/>
      <c r="BO13" s="24"/>
    </row>
    <row r="14" spans="1:67" x14ac:dyDescent="0.25">
      <c r="A14" s="25"/>
      <c r="B14" s="26"/>
      <c r="C14" s="27"/>
      <c r="D14" s="28" t="s">
        <v>159</v>
      </c>
      <c r="E14" s="29"/>
      <c r="F14" s="29"/>
      <c r="G14" s="29"/>
      <c r="H14" s="29"/>
      <c r="I14" s="29"/>
      <c r="J14" s="29"/>
      <c r="K14" s="29"/>
      <c r="L14" s="29"/>
      <c r="M14" s="29"/>
      <c r="N14" s="29"/>
      <c r="O14" s="29"/>
      <c r="P14" s="29"/>
      <c r="Q14" s="29"/>
      <c r="R14" s="29"/>
      <c r="S14" s="29"/>
      <c r="T14" s="29"/>
      <c r="U14" s="29"/>
      <c r="V14" s="30"/>
      <c r="W14" s="31">
        <v>1</v>
      </c>
      <c r="X14" s="26"/>
      <c r="Y14" s="26"/>
      <c r="Z14" s="18">
        <v>1.6</v>
      </c>
      <c r="AA14" s="19"/>
      <c r="AB14" s="19"/>
      <c r="AC14" s="20"/>
      <c r="AD14" s="18" t="s">
        <v>106</v>
      </c>
      <c r="AE14" s="19"/>
      <c r="AF14" s="19"/>
      <c r="AG14" s="20"/>
      <c r="AH14" s="18">
        <v>2.7</v>
      </c>
      <c r="AI14" s="19"/>
      <c r="AJ14" s="19"/>
      <c r="AK14" s="20"/>
      <c r="AL14" s="18" t="s">
        <v>106</v>
      </c>
      <c r="AM14" s="19"/>
      <c r="AN14" s="19"/>
      <c r="AO14" s="20"/>
      <c r="AP14" s="18">
        <v>0.15</v>
      </c>
      <c r="AQ14" s="19"/>
      <c r="AR14" s="19"/>
      <c r="AS14" s="20"/>
      <c r="AT14" s="18" t="s">
        <v>106</v>
      </c>
      <c r="AU14" s="19"/>
      <c r="AV14" s="19"/>
      <c r="AW14" s="20"/>
      <c r="AX14" s="21">
        <f>Z14*AH14*AP14</f>
        <v>0.64800000000000002</v>
      </c>
      <c r="AY14" s="22"/>
      <c r="AZ14" s="22"/>
      <c r="BA14" s="22"/>
      <c r="BB14" s="23"/>
      <c r="BC14" s="21">
        <f>AX14*W14</f>
        <v>0.64800000000000002</v>
      </c>
      <c r="BD14" s="22"/>
      <c r="BE14" s="22"/>
      <c r="BF14" s="22"/>
      <c r="BG14" s="23"/>
      <c r="BH14" s="18"/>
      <c r="BI14" s="19"/>
      <c r="BJ14" s="19"/>
      <c r="BK14" s="19"/>
      <c r="BL14" s="20"/>
      <c r="BM14" s="18"/>
      <c r="BN14" s="19"/>
      <c r="BO14" s="24"/>
    </row>
    <row r="15" spans="1:67" x14ac:dyDescent="0.25">
      <c r="A15" s="25"/>
      <c r="B15" s="26"/>
      <c r="C15" s="27"/>
      <c r="D15" s="28" t="s">
        <v>160</v>
      </c>
      <c r="E15" s="29"/>
      <c r="F15" s="29"/>
      <c r="G15" s="29"/>
      <c r="H15" s="29"/>
      <c r="I15" s="29"/>
      <c r="J15" s="29"/>
      <c r="K15" s="29"/>
      <c r="L15" s="29"/>
      <c r="M15" s="29"/>
      <c r="N15" s="29"/>
      <c r="O15" s="29"/>
      <c r="P15" s="29"/>
      <c r="Q15" s="29"/>
      <c r="R15" s="29"/>
      <c r="S15" s="29"/>
      <c r="T15" s="29"/>
      <c r="U15" s="29"/>
      <c r="V15" s="30"/>
      <c r="W15" s="31">
        <v>2</v>
      </c>
      <c r="X15" s="26"/>
      <c r="Y15" s="26"/>
      <c r="Z15" s="18">
        <v>0.65</v>
      </c>
      <c r="AA15" s="19"/>
      <c r="AB15" s="19"/>
      <c r="AC15" s="20"/>
      <c r="AD15" s="18" t="s">
        <v>106</v>
      </c>
      <c r="AE15" s="19"/>
      <c r="AF15" s="19"/>
      <c r="AG15" s="20"/>
      <c r="AH15" s="18">
        <v>2.7</v>
      </c>
      <c r="AI15" s="19"/>
      <c r="AJ15" s="19"/>
      <c r="AK15" s="20"/>
      <c r="AL15" s="18" t="s">
        <v>106</v>
      </c>
      <c r="AM15" s="19"/>
      <c r="AN15" s="19"/>
      <c r="AO15" s="20"/>
      <c r="AP15" s="18">
        <v>0.15</v>
      </c>
      <c r="AQ15" s="19"/>
      <c r="AR15" s="19"/>
      <c r="AS15" s="20"/>
      <c r="AT15" s="18" t="s">
        <v>106</v>
      </c>
      <c r="AU15" s="19"/>
      <c r="AV15" s="19"/>
      <c r="AW15" s="20"/>
      <c r="AX15" s="21">
        <f>Z15*AH15*AP15</f>
        <v>0.26324999999999998</v>
      </c>
      <c r="AY15" s="22"/>
      <c r="AZ15" s="22"/>
      <c r="BA15" s="22"/>
      <c r="BB15" s="23"/>
      <c r="BC15" s="21">
        <f>AX15*W15</f>
        <v>0.52649999999999997</v>
      </c>
      <c r="BD15" s="22"/>
      <c r="BE15" s="22"/>
      <c r="BF15" s="22"/>
      <c r="BG15" s="23"/>
      <c r="BH15" s="18"/>
      <c r="BI15" s="19"/>
      <c r="BJ15" s="19"/>
      <c r="BK15" s="19"/>
      <c r="BL15" s="20"/>
      <c r="BM15" s="18"/>
      <c r="BN15" s="19"/>
      <c r="BO15" s="24"/>
    </row>
    <row r="16" spans="1:67" x14ac:dyDescent="0.25">
      <c r="A16" s="44" t="s">
        <v>136</v>
      </c>
      <c r="B16" s="45"/>
      <c r="C16" s="46"/>
      <c r="D16" s="51" t="s">
        <v>110</v>
      </c>
      <c r="E16" s="52"/>
      <c r="F16" s="52"/>
      <c r="G16" s="52"/>
      <c r="H16" s="52"/>
      <c r="I16" s="52"/>
      <c r="J16" s="52"/>
      <c r="K16" s="52"/>
      <c r="L16" s="52"/>
      <c r="M16" s="52"/>
      <c r="N16" s="52"/>
      <c r="O16" s="52"/>
      <c r="P16" s="52"/>
      <c r="Q16" s="52"/>
      <c r="R16" s="52"/>
      <c r="S16" s="52"/>
      <c r="T16" s="52"/>
      <c r="U16" s="52"/>
      <c r="V16" s="52"/>
      <c r="W16" s="52"/>
      <c r="X16" s="52"/>
      <c r="Y16" s="52"/>
      <c r="Z16" s="52"/>
      <c r="AA16" s="52"/>
      <c r="AB16" s="52"/>
      <c r="AC16" s="52"/>
      <c r="AD16" s="52"/>
      <c r="AE16" s="52"/>
      <c r="AF16" s="52"/>
      <c r="AG16" s="52"/>
      <c r="AH16" s="52"/>
      <c r="AI16" s="52"/>
      <c r="AJ16" s="52"/>
      <c r="AK16" s="52"/>
      <c r="AL16" s="52"/>
      <c r="AM16" s="52"/>
      <c r="AN16" s="52"/>
      <c r="AO16" s="52"/>
      <c r="AP16" s="52"/>
      <c r="AQ16" s="52"/>
      <c r="AR16" s="52"/>
      <c r="AS16" s="52"/>
      <c r="AT16" s="52"/>
      <c r="AU16" s="52"/>
      <c r="AV16" s="52"/>
      <c r="AW16" s="52"/>
      <c r="AX16" s="52"/>
      <c r="AY16" s="52"/>
      <c r="AZ16" s="52"/>
      <c r="BA16" s="52"/>
      <c r="BB16" s="52"/>
      <c r="BC16" s="52"/>
      <c r="BD16" s="52"/>
      <c r="BE16" s="52"/>
      <c r="BF16" s="52"/>
      <c r="BG16" s="53"/>
      <c r="BH16" s="32">
        <f>(BC17+BC18+BC19+BC20)-BC21</f>
        <v>538.72</v>
      </c>
      <c r="BI16" s="33"/>
      <c r="BJ16" s="33"/>
      <c r="BK16" s="33"/>
      <c r="BL16" s="50"/>
      <c r="BM16" s="32" t="s">
        <v>104</v>
      </c>
      <c r="BN16" s="33"/>
      <c r="BO16" s="34"/>
    </row>
    <row r="17" spans="1:67" x14ac:dyDescent="0.25">
      <c r="A17" s="25"/>
      <c r="B17" s="26"/>
      <c r="C17" s="27"/>
      <c r="D17" s="28" t="s">
        <v>161</v>
      </c>
      <c r="E17" s="29"/>
      <c r="F17" s="29"/>
      <c r="G17" s="29"/>
      <c r="H17" s="29"/>
      <c r="I17" s="29"/>
      <c r="J17" s="29"/>
      <c r="K17" s="29"/>
      <c r="L17" s="29"/>
      <c r="M17" s="29"/>
      <c r="N17" s="29"/>
      <c r="O17" s="29"/>
      <c r="P17" s="29"/>
      <c r="Q17" s="29"/>
      <c r="R17" s="29"/>
      <c r="S17" s="29"/>
      <c r="T17" s="29"/>
      <c r="U17" s="29"/>
      <c r="V17" s="30"/>
      <c r="W17" s="31">
        <v>1</v>
      </c>
      <c r="X17" s="26"/>
      <c r="Y17" s="26"/>
      <c r="Z17" s="18">
        <v>10.35</v>
      </c>
      <c r="AA17" s="19"/>
      <c r="AB17" s="19"/>
      <c r="AC17" s="20"/>
      <c r="AD17" s="18" t="s">
        <v>106</v>
      </c>
      <c r="AE17" s="19"/>
      <c r="AF17" s="19"/>
      <c r="AG17" s="20"/>
      <c r="AH17" s="18">
        <v>23.8</v>
      </c>
      <c r="AI17" s="19"/>
      <c r="AJ17" s="19"/>
      <c r="AK17" s="20"/>
      <c r="AL17" s="18" t="s">
        <v>106</v>
      </c>
      <c r="AM17" s="19"/>
      <c r="AN17" s="19"/>
      <c r="AO17" s="20"/>
      <c r="AP17" s="18">
        <v>0</v>
      </c>
      <c r="AQ17" s="19"/>
      <c r="AR17" s="19"/>
      <c r="AS17" s="20"/>
      <c r="AT17" s="18" t="s">
        <v>106</v>
      </c>
      <c r="AU17" s="19"/>
      <c r="AV17" s="19"/>
      <c r="AW17" s="20"/>
      <c r="AX17" s="21">
        <f>Z17*AH17</f>
        <v>246.33</v>
      </c>
      <c r="AY17" s="22"/>
      <c r="AZ17" s="22"/>
      <c r="BA17" s="22"/>
      <c r="BB17" s="23"/>
      <c r="BC17" s="21">
        <f t="shared" ref="BC17:BC26" si="0">AX17*W17</f>
        <v>246.33</v>
      </c>
      <c r="BD17" s="22"/>
      <c r="BE17" s="22"/>
      <c r="BF17" s="22"/>
      <c r="BG17" s="23"/>
      <c r="BH17" s="18"/>
      <c r="BI17" s="19"/>
      <c r="BJ17" s="19"/>
      <c r="BK17" s="19"/>
      <c r="BL17" s="20"/>
      <c r="BM17" s="18"/>
      <c r="BN17" s="19"/>
      <c r="BO17" s="24"/>
    </row>
    <row r="18" spans="1:67" x14ac:dyDescent="0.25">
      <c r="A18" s="25"/>
      <c r="B18" s="26"/>
      <c r="C18" s="27"/>
      <c r="D18" s="28" t="s">
        <v>162</v>
      </c>
      <c r="E18" s="29"/>
      <c r="F18" s="29"/>
      <c r="G18" s="29"/>
      <c r="H18" s="29"/>
      <c r="I18" s="29"/>
      <c r="J18" s="29"/>
      <c r="K18" s="29"/>
      <c r="L18" s="29"/>
      <c r="M18" s="29"/>
      <c r="N18" s="29"/>
      <c r="O18" s="29"/>
      <c r="P18" s="29"/>
      <c r="Q18" s="29"/>
      <c r="R18" s="29"/>
      <c r="S18" s="29"/>
      <c r="T18" s="29"/>
      <c r="U18" s="29"/>
      <c r="V18" s="30"/>
      <c r="W18" s="31">
        <v>1</v>
      </c>
      <c r="X18" s="26"/>
      <c r="Y18" s="26"/>
      <c r="Z18" s="18">
        <v>7.4</v>
      </c>
      <c r="AA18" s="19"/>
      <c r="AB18" s="19"/>
      <c r="AC18" s="20"/>
      <c r="AD18" s="18" t="s">
        <v>106</v>
      </c>
      <c r="AE18" s="19"/>
      <c r="AF18" s="19"/>
      <c r="AG18" s="20"/>
      <c r="AH18" s="18">
        <v>18.3</v>
      </c>
      <c r="AI18" s="19"/>
      <c r="AJ18" s="19"/>
      <c r="AK18" s="20"/>
      <c r="AL18" s="18" t="s">
        <v>106</v>
      </c>
      <c r="AM18" s="19"/>
      <c r="AN18" s="19"/>
      <c r="AO18" s="20"/>
      <c r="AP18" s="18">
        <v>0</v>
      </c>
      <c r="AQ18" s="19"/>
      <c r="AR18" s="19"/>
      <c r="AS18" s="20"/>
      <c r="AT18" s="18" t="s">
        <v>106</v>
      </c>
      <c r="AU18" s="19"/>
      <c r="AV18" s="19"/>
      <c r="AW18" s="20"/>
      <c r="AX18" s="21">
        <f>Z18*AH18</f>
        <v>135.42000000000002</v>
      </c>
      <c r="AY18" s="22"/>
      <c r="AZ18" s="22"/>
      <c r="BA18" s="22"/>
      <c r="BB18" s="23"/>
      <c r="BC18" s="21">
        <f t="shared" si="0"/>
        <v>135.42000000000002</v>
      </c>
      <c r="BD18" s="22"/>
      <c r="BE18" s="22"/>
      <c r="BF18" s="22"/>
      <c r="BG18" s="23"/>
      <c r="BH18" s="18"/>
      <c r="BI18" s="19"/>
      <c r="BJ18" s="19"/>
      <c r="BK18" s="19"/>
      <c r="BL18" s="20"/>
      <c r="BM18" s="18"/>
      <c r="BN18" s="19"/>
      <c r="BO18" s="24"/>
    </row>
    <row r="19" spans="1:67" x14ac:dyDescent="0.25">
      <c r="A19" s="25"/>
      <c r="B19" s="26"/>
      <c r="C19" s="27"/>
      <c r="D19" s="28" t="s">
        <v>163</v>
      </c>
      <c r="E19" s="29"/>
      <c r="F19" s="29"/>
      <c r="G19" s="29"/>
      <c r="H19" s="29"/>
      <c r="I19" s="29"/>
      <c r="J19" s="29"/>
      <c r="K19" s="29"/>
      <c r="L19" s="29"/>
      <c r="M19" s="29"/>
      <c r="N19" s="29"/>
      <c r="O19" s="29"/>
      <c r="P19" s="29"/>
      <c r="Q19" s="29"/>
      <c r="R19" s="29"/>
      <c r="S19" s="29"/>
      <c r="T19" s="29"/>
      <c r="U19" s="29"/>
      <c r="V19" s="30"/>
      <c r="W19" s="31">
        <v>1</v>
      </c>
      <c r="X19" s="26"/>
      <c r="Y19" s="26"/>
      <c r="Z19" s="18">
        <v>14.85</v>
      </c>
      <c r="AA19" s="19"/>
      <c r="AB19" s="19"/>
      <c r="AC19" s="20"/>
      <c r="AD19" s="18" t="s">
        <v>106</v>
      </c>
      <c r="AE19" s="19"/>
      <c r="AF19" s="19"/>
      <c r="AG19" s="20"/>
      <c r="AH19" s="18">
        <v>5</v>
      </c>
      <c r="AI19" s="19"/>
      <c r="AJ19" s="19"/>
      <c r="AK19" s="20"/>
      <c r="AL19" s="18" t="s">
        <v>106</v>
      </c>
      <c r="AM19" s="19"/>
      <c r="AN19" s="19"/>
      <c r="AO19" s="20"/>
      <c r="AP19" s="18">
        <v>0</v>
      </c>
      <c r="AQ19" s="19"/>
      <c r="AR19" s="19"/>
      <c r="AS19" s="20"/>
      <c r="AT19" s="18" t="s">
        <v>106</v>
      </c>
      <c r="AU19" s="19"/>
      <c r="AV19" s="19"/>
      <c r="AW19" s="20"/>
      <c r="AX19" s="21">
        <f>Z19*AH19</f>
        <v>74.25</v>
      </c>
      <c r="AY19" s="22"/>
      <c r="AZ19" s="22"/>
      <c r="BA19" s="22"/>
      <c r="BB19" s="23"/>
      <c r="BC19" s="21">
        <f t="shared" si="0"/>
        <v>74.25</v>
      </c>
      <c r="BD19" s="22"/>
      <c r="BE19" s="22"/>
      <c r="BF19" s="22"/>
      <c r="BG19" s="23"/>
      <c r="BH19" s="18"/>
      <c r="BI19" s="19"/>
      <c r="BJ19" s="19"/>
      <c r="BK19" s="19"/>
      <c r="BL19" s="20"/>
      <c r="BM19" s="18"/>
      <c r="BN19" s="19"/>
      <c r="BO19" s="24"/>
    </row>
    <row r="20" spans="1:67" x14ac:dyDescent="0.25">
      <c r="A20" s="25"/>
      <c r="B20" s="26"/>
      <c r="C20" s="27"/>
      <c r="D20" s="28" t="s">
        <v>164</v>
      </c>
      <c r="E20" s="29"/>
      <c r="F20" s="29"/>
      <c r="G20" s="29"/>
      <c r="H20" s="29"/>
      <c r="I20" s="29"/>
      <c r="J20" s="29"/>
      <c r="K20" s="29"/>
      <c r="L20" s="29"/>
      <c r="M20" s="29"/>
      <c r="N20" s="29"/>
      <c r="O20" s="29"/>
      <c r="P20" s="29"/>
      <c r="Q20" s="29"/>
      <c r="R20" s="29"/>
      <c r="S20" s="29"/>
      <c r="T20" s="29"/>
      <c r="U20" s="29"/>
      <c r="V20" s="30"/>
      <c r="W20" s="31">
        <v>1</v>
      </c>
      <c r="X20" s="26"/>
      <c r="Y20" s="26"/>
      <c r="Z20" s="18">
        <v>10.6</v>
      </c>
      <c r="AA20" s="19"/>
      <c r="AB20" s="19"/>
      <c r="AC20" s="20"/>
      <c r="AD20" s="18" t="s">
        <v>106</v>
      </c>
      <c r="AE20" s="19"/>
      <c r="AF20" s="19"/>
      <c r="AG20" s="20"/>
      <c r="AH20" s="18">
        <v>8.3000000000000007</v>
      </c>
      <c r="AI20" s="19"/>
      <c r="AJ20" s="19"/>
      <c r="AK20" s="20"/>
      <c r="AL20" s="18" t="s">
        <v>106</v>
      </c>
      <c r="AM20" s="19"/>
      <c r="AN20" s="19"/>
      <c r="AO20" s="20"/>
      <c r="AP20" s="18">
        <v>0</v>
      </c>
      <c r="AQ20" s="19"/>
      <c r="AR20" s="19"/>
      <c r="AS20" s="20"/>
      <c r="AT20" s="18" t="s">
        <v>106</v>
      </c>
      <c r="AU20" s="19"/>
      <c r="AV20" s="19"/>
      <c r="AW20" s="20"/>
      <c r="AX20" s="21">
        <f>Z20*AH20</f>
        <v>87.98</v>
      </c>
      <c r="AY20" s="22"/>
      <c r="AZ20" s="22"/>
      <c r="BA20" s="22"/>
      <c r="BB20" s="23"/>
      <c r="BC20" s="21">
        <f t="shared" si="0"/>
        <v>87.98</v>
      </c>
      <c r="BD20" s="22"/>
      <c r="BE20" s="22"/>
      <c r="BF20" s="22"/>
      <c r="BG20" s="23"/>
      <c r="BH20" s="18"/>
      <c r="BI20" s="19"/>
      <c r="BJ20" s="19"/>
      <c r="BK20" s="19"/>
      <c r="BL20" s="20"/>
      <c r="BM20" s="18"/>
      <c r="BN20" s="19"/>
      <c r="BO20" s="24"/>
    </row>
    <row r="21" spans="1:67" x14ac:dyDescent="0.25">
      <c r="A21" s="25"/>
      <c r="B21" s="26"/>
      <c r="C21" s="27"/>
      <c r="D21" s="28" t="s">
        <v>165</v>
      </c>
      <c r="E21" s="29"/>
      <c r="F21" s="29"/>
      <c r="G21" s="29"/>
      <c r="H21" s="29"/>
      <c r="I21" s="29"/>
      <c r="J21" s="29"/>
      <c r="K21" s="29"/>
      <c r="L21" s="29"/>
      <c r="M21" s="29"/>
      <c r="N21" s="29"/>
      <c r="O21" s="29"/>
      <c r="P21" s="29"/>
      <c r="Q21" s="29"/>
      <c r="R21" s="29"/>
      <c r="S21" s="29"/>
      <c r="T21" s="29"/>
      <c r="U21" s="29"/>
      <c r="V21" s="30"/>
      <c r="W21" s="31">
        <v>1</v>
      </c>
      <c r="X21" s="26"/>
      <c r="Y21" s="26"/>
      <c r="Z21" s="18">
        <v>2.63</v>
      </c>
      <c r="AA21" s="19"/>
      <c r="AB21" s="19"/>
      <c r="AC21" s="20"/>
      <c r="AD21" s="18" t="s">
        <v>106</v>
      </c>
      <c r="AE21" s="19"/>
      <c r="AF21" s="19"/>
      <c r="AG21" s="20"/>
      <c r="AH21" s="18">
        <v>2</v>
      </c>
      <c r="AI21" s="19"/>
      <c r="AJ21" s="19"/>
      <c r="AK21" s="20"/>
      <c r="AL21" s="18" t="s">
        <v>106</v>
      </c>
      <c r="AM21" s="19"/>
      <c r="AN21" s="19"/>
      <c r="AO21" s="20"/>
      <c r="AP21" s="18">
        <v>0</v>
      </c>
      <c r="AQ21" s="19"/>
      <c r="AR21" s="19"/>
      <c r="AS21" s="20"/>
      <c r="AT21" s="18" t="s">
        <v>106</v>
      </c>
      <c r="AU21" s="19"/>
      <c r="AV21" s="19"/>
      <c r="AW21" s="20"/>
      <c r="AX21" s="21">
        <f>Z21*AH21</f>
        <v>5.26</v>
      </c>
      <c r="AY21" s="22"/>
      <c r="AZ21" s="22"/>
      <c r="BA21" s="22"/>
      <c r="BB21" s="23"/>
      <c r="BC21" s="21">
        <f t="shared" si="0"/>
        <v>5.26</v>
      </c>
      <c r="BD21" s="22"/>
      <c r="BE21" s="22"/>
      <c r="BF21" s="22"/>
      <c r="BG21" s="23"/>
      <c r="BH21" s="18"/>
      <c r="BI21" s="19"/>
      <c r="BJ21" s="19"/>
      <c r="BK21" s="19"/>
      <c r="BL21" s="20"/>
      <c r="BM21" s="18"/>
      <c r="BN21" s="19"/>
      <c r="BO21" s="24"/>
    </row>
    <row r="22" spans="1:67" x14ac:dyDescent="0.25">
      <c r="A22" s="44" t="s">
        <v>137</v>
      </c>
      <c r="B22" s="45"/>
      <c r="C22" s="46"/>
      <c r="D22" s="51" t="s">
        <v>111</v>
      </c>
      <c r="E22" s="52"/>
      <c r="F22" s="52"/>
      <c r="G22" s="52"/>
      <c r="H22" s="52"/>
      <c r="I22" s="52"/>
      <c r="J22" s="52"/>
      <c r="K22" s="52"/>
      <c r="L22" s="52"/>
      <c r="M22" s="52"/>
      <c r="N22" s="52"/>
      <c r="O22" s="52"/>
      <c r="P22" s="52"/>
      <c r="Q22" s="52"/>
      <c r="R22" s="52"/>
      <c r="S22" s="52"/>
      <c r="T22" s="52"/>
      <c r="U22" s="52"/>
      <c r="V22" s="52"/>
      <c r="W22" s="52"/>
      <c r="X22" s="52"/>
      <c r="Y22" s="52"/>
      <c r="Z22" s="52"/>
      <c r="AA22" s="52"/>
      <c r="AB22" s="52"/>
      <c r="AC22" s="52"/>
      <c r="AD22" s="52"/>
      <c r="AE22" s="52"/>
      <c r="AF22" s="52"/>
      <c r="AG22" s="52"/>
      <c r="AH22" s="52"/>
      <c r="AI22" s="52"/>
      <c r="AJ22" s="52"/>
      <c r="AK22" s="52"/>
      <c r="AL22" s="52"/>
      <c r="AM22" s="52"/>
      <c r="AN22" s="52"/>
      <c r="AO22" s="52"/>
      <c r="AP22" s="52"/>
      <c r="AQ22" s="52"/>
      <c r="AR22" s="52"/>
      <c r="AS22" s="52"/>
      <c r="AT22" s="52"/>
      <c r="AU22" s="52"/>
      <c r="AV22" s="52"/>
      <c r="AW22" s="52"/>
      <c r="AX22" s="52"/>
      <c r="AY22" s="52"/>
      <c r="AZ22" s="52"/>
      <c r="BA22" s="52"/>
      <c r="BB22" s="52"/>
      <c r="BC22" s="52"/>
      <c r="BD22" s="52"/>
      <c r="BE22" s="52"/>
      <c r="BF22" s="52"/>
      <c r="BG22" s="53"/>
      <c r="BH22" s="32">
        <f>SUM(BC23:BG28)</f>
        <v>0</v>
      </c>
      <c r="BI22" s="33"/>
      <c r="BJ22" s="33"/>
      <c r="BK22" s="33"/>
      <c r="BL22" s="50"/>
      <c r="BM22" s="32" t="s">
        <v>104</v>
      </c>
      <c r="BN22" s="33"/>
      <c r="BO22" s="34"/>
    </row>
    <row r="23" spans="1:67" x14ac:dyDescent="0.25">
      <c r="A23" s="25"/>
      <c r="B23" s="26"/>
      <c r="C23" s="27"/>
      <c r="D23" s="28" t="s">
        <v>166</v>
      </c>
      <c r="E23" s="29"/>
      <c r="F23" s="29"/>
      <c r="G23" s="29"/>
      <c r="H23" s="29"/>
      <c r="I23" s="29"/>
      <c r="J23" s="29"/>
      <c r="K23" s="29"/>
      <c r="L23" s="29"/>
      <c r="M23" s="29"/>
      <c r="N23" s="29"/>
      <c r="O23" s="29"/>
      <c r="P23" s="29"/>
      <c r="Q23" s="29"/>
      <c r="R23" s="29"/>
      <c r="S23" s="29"/>
      <c r="T23" s="29"/>
      <c r="U23" s="29"/>
      <c r="V23" s="30"/>
      <c r="W23" s="31">
        <v>0</v>
      </c>
      <c r="X23" s="26"/>
      <c r="Y23" s="26"/>
      <c r="Z23" s="18">
        <v>0</v>
      </c>
      <c r="AA23" s="19"/>
      <c r="AB23" s="19"/>
      <c r="AC23" s="20"/>
      <c r="AD23" s="18" t="s">
        <v>106</v>
      </c>
      <c r="AE23" s="19"/>
      <c r="AF23" s="19"/>
      <c r="AG23" s="20"/>
      <c r="AH23" s="18">
        <v>0</v>
      </c>
      <c r="AI23" s="19"/>
      <c r="AJ23" s="19"/>
      <c r="AK23" s="20"/>
      <c r="AL23" s="18" t="s">
        <v>106</v>
      </c>
      <c r="AM23" s="19"/>
      <c r="AN23" s="19"/>
      <c r="AO23" s="20"/>
      <c r="AP23" s="18">
        <v>0</v>
      </c>
      <c r="AQ23" s="19"/>
      <c r="AR23" s="19"/>
      <c r="AS23" s="20"/>
      <c r="AT23" s="18" t="s">
        <v>106</v>
      </c>
      <c r="AU23" s="19"/>
      <c r="AV23" s="19"/>
      <c r="AW23" s="20"/>
      <c r="AX23" s="21">
        <f>Z23*AH23</f>
        <v>0</v>
      </c>
      <c r="AY23" s="22"/>
      <c r="AZ23" s="22"/>
      <c r="BA23" s="22"/>
      <c r="BB23" s="23"/>
      <c r="BC23" s="21">
        <f t="shared" si="0"/>
        <v>0</v>
      </c>
      <c r="BD23" s="22"/>
      <c r="BE23" s="22"/>
      <c r="BF23" s="22"/>
      <c r="BG23" s="23"/>
      <c r="BH23" s="18"/>
      <c r="BI23" s="19"/>
      <c r="BJ23" s="19"/>
      <c r="BK23" s="19"/>
      <c r="BL23" s="20"/>
      <c r="BM23" s="18"/>
      <c r="BN23" s="19"/>
      <c r="BO23" s="24"/>
    </row>
    <row r="24" spans="1:67" x14ac:dyDescent="0.25">
      <c r="A24" s="25"/>
      <c r="B24" s="26"/>
      <c r="C24" s="27"/>
      <c r="D24" s="28" t="s">
        <v>167</v>
      </c>
      <c r="E24" s="29"/>
      <c r="F24" s="29"/>
      <c r="G24" s="29"/>
      <c r="H24" s="29"/>
      <c r="I24" s="29"/>
      <c r="J24" s="29"/>
      <c r="K24" s="29"/>
      <c r="L24" s="29"/>
      <c r="M24" s="29"/>
      <c r="N24" s="29"/>
      <c r="O24" s="29"/>
      <c r="P24" s="29"/>
      <c r="Q24" s="29"/>
      <c r="R24" s="29"/>
      <c r="S24" s="29"/>
      <c r="T24" s="29"/>
      <c r="U24" s="29"/>
      <c r="V24" s="30"/>
      <c r="W24" s="31">
        <v>0</v>
      </c>
      <c r="X24" s="26"/>
      <c r="Y24" s="26"/>
      <c r="Z24" s="18">
        <v>0</v>
      </c>
      <c r="AA24" s="19"/>
      <c r="AB24" s="19"/>
      <c r="AC24" s="20"/>
      <c r="AD24" s="18" t="s">
        <v>106</v>
      </c>
      <c r="AE24" s="19"/>
      <c r="AF24" s="19"/>
      <c r="AG24" s="20"/>
      <c r="AH24" s="18">
        <v>0</v>
      </c>
      <c r="AI24" s="19"/>
      <c r="AJ24" s="19"/>
      <c r="AK24" s="20"/>
      <c r="AL24" s="18" t="s">
        <v>106</v>
      </c>
      <c r="AM24" s="19"/>
      <c r="AN24" s="19"/>
      <c r="AO24" s="20"/>
      <c r="AP24" s="18">
        <v>0</v>
      </c>
      <c r="AQ24" s="19"/>
      <c r="AR24" s="19"/>
      <c r="AS24" s="20"/>
      <c r="AT24" s="18" t="s">
        <v>106</v>
      </c>
      <c r="AU24" s="19"/>
      <c r="AV24" s="19"/>
      <c r="AW24" s="20"/>
      <c r="AX24" s="21">
        <f>Z24*AH24</f>
        <v>0</v>
      </c>
      <c r="AY24" s="22"/>
      <c r="AZ24" s="22"/>
      <c r="BA24" s="22"/>
      <c r="BB24" s="23"/>
      <c r="BC24" s="21">
        <f t="shared" si="0"/>
        <v>0</v>
      </c>
      <c r="BD24" s="22"/>
      <c r="BE24" s="22"/>
      <c r="BF24" s="22"/>
      <c r="BG24" s="23"/>
      <c r="BH24" s="18"/>
      <c r="BI24" s="19"/>
      <c r="BJ24" s="19"/>
      <c r="BK24" s="19"/>
      <c r="BL24" s="20"/>
      <c r="BM24" s="18"/>
      <c r="BN24" s="19"/>
      <c r="BO24" s="24"/>
    </row>
    <row r="25" spans="1:67" x14ac:dyDescent="0.25">
      <c r="A25" s="25"/>
      <c r="B25" s="26"/>
      <c r="C25" s="27"/>
      <c r="D25" s="28" t="s">
        <v>168</v>
      </c>
      <c r="E25" s="29"/>
      <c r="F25" s="29"/>
      <c r="G25" s="29"/>
      <c r="H25" s="29"/>
      <c r="I25" s="29"/>
      <c r="J25" s="29"/>
      <c r="K25" s="29"/>
      <c r="L25" s="29"/>
      <c r="M25" s="29"/>
      <c r="N25" s="29"/>
      <c r="O25" s="29"/>
      <c r="P25" s="29"/>
      <c r="Q25" s="29"/>
      <c r="R25" s="29"/>
      <c r="S25" s="29"/>
      <c r="T25" s="29"/>
      <c r="U25" s="29"/>
      <c r="V25" s="30"/>
      <c r="W25" s="31">
        <v>0</v>
      </c>
      <c r="X25" s="26"/>
      <c r="Y25" s="26"/>
      <c r="Z25" s="18">
        <v>0</v>
      </c>
      <c r="AA25" s="19"/>
      <c r="AB25" s="19"/>
      <c r="AC25" s="20"/>
      <c r="AD25" s="18" t="s">
        <v>106</v>
      </c>
      <c r="AE25" s="19"/>
      <c r="AF25" s="19"/>
      <c r="AG25" s="20"/>
      <c r="AH25" s="18">
        <v>0</v>
      </c>
      <c r="AI25" s="19"/>
      <c r="AJ25" s="19"/>
      <c r="AK25" s="20"/>
      <c r="AL25" s="18" t="s">
        <v>106</v>
      </c>
      <c r="AM25" s="19"/>
      <c r="AN25" s="19"/>
      <c r="AO25" s="20"/>
      <c r="AP25" s="18">
        <v>0</v>
      </c>
      <c r="AQ25" s="19"/>
      <c r="AR25" s="19"/>
      <c r="AS25" s="20"/>
      <c r="AT25" s="18" t="s">
        <v>106</v>
      </c>
      <c r="AU25" s="19"/>
      <c r="AV25" s="19"/>
      <c r="AW25" s="20"/>
      <c r="AX25" s="21">
        <f>Z25*AH25</f>
        <v>0</v>
      </c>
      <c r="AY25" s="22"/>
      <c r="AZ25" s="22"/>
      <c r="BA25" s="22"/>
      <c r="BB25" s="23"/>
      <c r="BC25" s="21">
        <f t="shared" si="0"/>
        <v>0</v>
      </c>
      <c r="BD25" s="22"/>
      <c r="BE25" s="22"/>
      <c r="BF25" s="22"/>
      <c r="BG25" s="23"/>
      <c r="BH25" s="18"/>
      <c r="BI25" s="19"/>
      <c r="BJ25" s="19"/>
      <c r="BK25" s="19"/>
      <c r="BL25" s="20"/>
      <c r="BM25" s="18"/>
      <c r="BN25" s="19"/>
      <c r="BO25" s="24"/>
    </row>
    <row r="26" spans="1:67" x14ac:dyDescent="0.25">
      <c r="A26" s="25"/>
      <c r="B26" s="26"/>
      <c r="C26" s="27"/>
      <c r="D26" s="28" t="s">
        <v>169</v>
      </c>
      <c r="E26" s="29"/>
      <c r="F26" s="29"/>
      <c r="G26" s="29"/>
      <c r="H26" s="29"/>
      <c r="I26" s="29"/>
      <c r="J26" s="29"/>
      <c r="K26" s="29"/>
      <c r="L26" s="29"/>
      <c r="M26" s="29"/>
      <c r="N26" s="29"/>
      <c r="O26" s="29"/>
      <c r="P26" s="29"/>
      <c r="Q26" s="29"/>
      <c r="R26" s="29"/>
      <c r="S26" s="29"/>
      <c r="T26" s="29"/>
      <c r="U26" s="29"/>
      <c r="V26" s="30"/>
      <c r="W26" s="31">
        <v>0</v>
      </c>
      <c r="X26" s="26"/>
      <c r="Y26" s="26"/>
      <c r="Z26" s="18">
        <v>0</v>
      </c>
      <c r="AA26" s="19"/>
      <c r="AB26" s="19"/>
      <c r="AC26" s="20"/>
      <c r="AD26" s="18" t="s">
        <v>106</v>
      </c>
      <c r="AE26" s="19"/>
      <c r="AF26" s="19"/>
      <c r="AG26" s="20"/>
      <c r="AH26" s="18">
        <v>0</v>
      </c>
      <c r="AI26" s="19"/>
      <c r="AJ26" s="19"/>
      <c r="AK26" s="20"/>
      <c r="AL26" s="18" t="s">
        <v>106</v>
      </c>
      <c r="AM26" s="19"/>
      <c r="AN26" s="19"/>
      <c r="AO26" s="20"/>
      <c r="AP26" s="18">
        <v>0</v>
      </c>
      <c r="AQ26" s="19"/>
      <c r="AR26" s="19"/>
      <c r="AS26" s="20"/>
      <c r="AT26" s="18" t="s">
        <v>106</v>
      </c>
      <c r="AU26" s="19"/>
      <c r="AV26" s="19"/>
      <c r="AW26" s="20"/>
      <c r="AX26" s="21">
        <f>Z26*AH26</f>
        <v>0</v>
      </c>
      <c r="AY26" s="22"/>
      <c r="AZ26" s="22"/>
      <c r="BA26" s="22"/>
      <c r="BB26" s="23"/>
      <c r="BC26" s="21">
        <f t="shared" si="0"/>
        <v>0</v>
      </c>
      <c r="BD26" s="22"/>
      <c r="BE26" s="22"/>
      <c r="BF26" s="22"/>
      <c r="BG26" s="23"/>
      <c r="BH26" s="18"/>
      <c r="BI26" s="19"/>
      <c r="BJ26" s="19"/>
      <c r="BK26" s="19"/>
      <c r="BL26" s="20"/>
      <c r="BM26" s="18"/>
      <c r="BN26" s="19"/>
      <c r="BO26" s="24"/>
    </row>
    <row r="27" spans="1:67" x14ac:dyDescent="0.25">
      <c r="A27" s="38">
        <v>3</v>
      </c>
      <c r="B27" s="39"/>
      <c r="C27" s="40"/>
      <c r="D27" s="41" t="s">
        <v>112</v>
      </c>
      <c r="E27" s="42"/>
      <c r="F27" s="42"/>
      <c r="G27" s="42"/>
      <c r="H27" s="42"/>
      <c r="I27" s="42"/>
      <c r="J27" s="42"/>
      <c r="K27" s="42"/>
      <c r="L27" s="42"/>
      <c r="M27" s="42"/>
      <c r="N27" s="42"/>
      <c r="O27" s="42"/>
      <c r="P27" s="42"/>
      <c r="Q27" s="42"/>
      <c r="R27" s="42"/>
      <c r="S27" s="42"/>
      <c r="T27" s="42"/>
      <c r="U27" s="42"/>
      <c r="V27" s="42"/>
      <c r="W27" s="42"/>
      <c r="X27" s="42"/>
      <c r="Y27" s="42"/>
      <c r="Z27" s="42"/>
      <c r="AA27" s="42"/>
      <c r="AB27" s="42"/>
      <c r="AC27" s="42"/>
      <c r="AD27" s="42"/>
      <c r="AE27" s="42"/>
      <c r="AF27" s="42"/>
      <c r="AG27" s="42"/>
      <c r="AH27" s="42"/>
      <c r="AI27" s="42"/>
      <c r="AJ27" s="42"/>
      <c r="AK27" s="42"/>
      <c r="AL27" s="42"/>
      <c r="AM27" s="42"/>
      <c r="AN27" s="42"/>
      <c r="AO27" s="42"/>
      <c r="AP27" s="42"/>
      <c r="AQ27" s="42"/>
      <c r="AR27" s="42"/>
      <c r="AS27" s="42"/>
      <c r="AT27" s="42"/>
      <c r="AU27" s="42"/>
      <c r="AV27" s="42"/>
      <c r="AW27" s="42"/>
      <c r="AX27" s="42"/>
      <c r="AY27" s="42"/>
      <c r="AZ27" s="42"/>
      <c r="BA27" s="42"/>
      <c r="BB27" s="42"/>
      <c r="BC27" s="42"/>
      <c r="BD27" s="42"/>
      <c r="BE27" s="42"/>
      <c r="BF27" s="42"/>
      <c r="BG27" s="42"/>
      <c r="BH27" s="42"/>
      <c r="BI27" s="42"/>
      <c r="BJ27" s="42"/>
      <c r="BK27" s="42"/>
      <c r="BL27" s="42"/>
      <c r="BM27" s="42"/>
      <c r="BN27" s="42"/>
      <c r="BO27" s="43"/>
    </row>
    <row r="28" spans="1:67" ht="23.25" customHeight="1" x14ac:dyDescent="0.25">
      <c r="A28" s="44" t="s">
        <v>138</v>
      </c>
      <c r="B28" s="45"/>
      <c r="C28" s="46"/>
      <c r="D28" s="47" t="s">
        <v>113</v>
      </c>
      <c r="E28" s="48"/>
      <c r="F28" s="48"/>
      <c r="G28" s="48"/>
      <c r="H28" s="48"/>
      <c r="I28" s="48"/>
      <c r="J28" s="48"/>
      <c r="K28" s="48"/>
      <c r="L28" s="48"/>
      <c r="M28" s="48"/>
      <c r="N28" s="48"/>
      <c r="O28" s="48"/>
      <c r="P28" s="48"/>
      <c r="Q28" s="48"/>
      <c r="R28" s="48"/>
      <c r="S28" s="48"/>
      <c r="T28" s="48"/>
      <c r="U28" s="48"/>
      <c r="V28" s="48"/>
      <c r="W28" s="48"/>
      <c r="X28" s="48"/>
      <c r="Y28" s="48"/>
      <c r="Z28" s="48"/>
      <c r="AA28" s="48"/>
      <c r="AB28" s="48"/>
      <c r="AC28" s="48"/>
      <c r="AD28" s="48"/>
      <c r="AE28" s="48"/>
      <c r="AF28" s="48"/>
      <c r="AG28" s="48"/>
      <c r="AH28" s="48"/>
      <c r="AI28" s="48"/>
      <c r="AJ28" s="48"/>
      <c r="AK28" s="48"/>
      <c r="AL28" s="48"/>
      <c r="AM28" s="48"/>
      <c r="AN28" s="48"/>
      <c r="AO28" s="48"/>
      <c r="AP28" s="48"/>
      <c r="AQ28" s="48"/>
      <c r="AR28" s="48"/>
      <c r="AS28" s="48"/>
      <c r="AT28" s="48"/>
      <c r="AU28" s="48"/>
      <c r="AV28" s="48"/>
      <c r="AW28" s="48"/>
      <c r="AX28" s="48"/>
      <c r="AY28" s="48"/>
      <c r="AZ28" s="48"/>
      <c r="BA28" s="48"/>
      <c r="BB28" s="48"/>
      <c r="BC28" s="48"/>
      <c r="BD28" s="48"/>
      <c r="BE28" s="48"/>
      <c r="BF28" s="48"/>
      <c r="BG28" s="49"/>
      <c r="BH28" s="32">
        <f>SUM(BC29:BG30)</f>
        <v>22.568000000000001</v>
      </c>
      <c r="BI28" s="33"/>
      <c r="BJ28" s="33"/>
      <c r="BK28" s="33"/>
      <c r="BL28" s="50"/>
      <c r="BM28" s="32" t="s">
        <v>104</v>
      </c>
      <c r="BN28" s="33"/>
      <c r="BO28" s="34"/>
    </row>
    <row r="29" spans="1:67" x14ac:dyDescent="0.25">
      <c r="A29" s="25"/>
      <c r="B29" s="26"/>
      <c r="C29" s="27"/>
      <c r="D29" s="28" t="s">
        <v>170</v>
      </c>
      <c r="E29" s="29"/>
      <c r="F29" s="29"/>
      <c r="G29" s="29"/>
      <c r="H29" s="29"/>
      <c r="I29" s="29"/>
      <c r="J29" s="29"/>
      <c r="K29" s="29"/>
      <c r="L29" s="29"/>
      <c r="M29" s="29"/>
      <c r="N29" s="29"/>
      <c r="O29" s="29"/>
      <c r="P29" s="29"/>
      <c r="Q29" s="29"/>
      <c r="R29" s="29"/>
      <c r="S29" s="29"/>
      <c r="T29" s="29"/>
      <c r="U29" s="29"/>
      <c r="V29" s="30"/>
      <c r="W29" s="31">
        <v>1</v>
      </c>
      <c r="X29" s="26"/>
      <c r="Y29" s="26"/>
      <c r="Z29" s="18">
        <v>23.8</v>
      </c>
      <c r="AA29" s="19"/>
      <c r="AB29" s="19"/>
      <c r="AC29" s="20"/>
      <c r="AD29" s="18" t="s">
        <v>106</v>
      </c>
      <c r="AE29" s="19"/>
      <c r="AF29" s="19"/>
      <c r="AG29" s="20"/>
      <c r="AH29" s="18">
        <v>0.8</v>
      </c>
      <c r="AI29" s="19"/>
      <c r="AJ29" s="19"/>
      <c r="AK29" s="20"/>
      <c r="AL29" s="18" t="s">
        <v>106</v>
      </c>
      <c r="AM29" s="19"/>
      <c r="AN29" s="19"/>
      <c r="AO29" s="20"/>
      <c r="AP29" s="18">
        <v>0</v>
      </c>
      <c r="AQ29" s="19"/>
      <c r="AR29" s="19"/>
      <c r="AS29" s="20"/>
      <c r="AT29" s="18" t="s">
        <v>106</v>
      </c>
      <c r="AU29" s="19"/>
      <c r="AV29" s="19"/>
      <c r="AW29" s="20"/>
      <c r="AX29" s="21">
        <f>Z29*AH29</f>
        <v>19.040000000000003</v>
      </c>
      <c r="AY29" s="22"/>
      <c r="AZ29" s="22"/>
      <c r="BA29" s="22"/>
      <c r="BB29" s="23"/>
      <c r="BC29" s="21">
        <f>AX29*W29</f>
        <v>19.040000000000003</v>
      </c>
      <c r="BD29" s="22"/>
      <c r="BE29" s="22"/>
      <c r="BF29" s="22"/>
      <c r="BG29" s="23"/>
      <c r="BH29" s="18"/>
      <c r="BI29" s="19"/>
      <c r="BJ29" s="19"/>
      <c r="BK29" s="19"/>
      <c r="BL29" s="20"/>
      <c r="BM29" s="18"/>
      <c r="BN29" s="19"/>
      <c r="BO29" s="24"/>
    </row>
    <row r="30" spans="1:67" x14ac:dyDescent="0.25">
      <c r="A30" s="25"/>
      <c r="B30" s="26"/>
      <c r="C30" s="27"/>
      <c r="D30" s="28" t="s">
        <v>175</v>
      </c>
      <c r="E30" s="29"/>
      <c r="F30" s="29"/>
      <c r="G30" s="29"/>
      <c r="H30" s="29"/>
      <c r="I30" s="29"/>
      <c r="J30" s="29"/>
      <c r="K30" s="29"/>
      <c r="L30" s="29"/>
      <c r="M30" s="29"/>
      <c r="N30" s="29"/>
      <c r="O30" s="29"/>
      <c r="P30" s="29"/>
      <c r="Q30" s="29"/>
      <c r="R30" s="29"/>
      <c r="S30" s="29"/>
      <c r="T30" s="29"/>
      <c r="U30" s="29"/>
      <c r="V30" s="30"/>
      <c r="W30" s="31">
        <v>2</v>
      </c>
      <c r="X30" s="26"/>
      <c r="Y30" s="26"/>
      <c r="Z30" s="18">
        <v>0.84</v>
      </c>
      <c r="AA30" s="19"/>
      <c r="AB30" s="19"/>
      <c r="AC30" s="20"/>
      <c r="AD30" s="18" t="s">
        <v>106</v>
      </c>
      <c r="AE30" s="19"/>
      <c r="AF30" s="19"/>
      <c r="AG30" s="20"/>
      <c r="AH30" s="18">
        <v>2.1</v>
      </c>
      <c r="AI30" s="19"/>
      <c r="AJ30" s="19"/>
      <c r="AK30" s="20"/>
      <c r="AL30" s="18" t="s">
        <v>106</v>
      </c>
      <c r="AM30" s="19"/>
      <c r="AN30" s="19"/>
      <c r="AO30" s="20"/>
      <c r="AP30" s="18">
        <v>0</v>
      </c>
      <c r="AQ30" s="19"/>
      <c r="AR30" s="19"/>
      <c r="AS30" s="20"/>
      <c r="AT30" s="18" t="s">
        <v>106</v>
      </c>
      <c r="AU30" s="19"/>
      <c r="AV30" s="19"/>
      <c r="AW30" s="20"/>
      <c r="AX30" s="21">
        <f>Z30*AH30</f>
        <v>1.764</v>
      </c>
      <c r="AY30" s="22"/>
      <c r="AZ30" s="22"/>
      <c r="BA30" s="22"/>
      <c r="BB30" s="23"/>
      <c r="BC30" s="21">
        <f>AX30*W30</f>
        <v>3.528</v>
      </c>
      <c r="BD30" s="22"/>
      <c r="BE30" s="22"/>
      <c r="BF30" s="22"/>
      <c r="BG30" s="23"/>
      <c r="BH30" s="18"/>
      <c r="BI30" s="19"/>
      <c r="BJ30" s="19"/>
      <c r="BK30" s="19"/>
      <c r="BL30" s="20"/>
      <c r="BM30" s="18"/>
      <c r="BN30" s="19"/>
      <c r="BO30" s="24"/>
    </row>
    <row r="31" spans="1:67" x14ac:dyDescent="0.25">
      <c r="A31" s="44" t="s">
        <v>139</v>
      </c>
      <c r="B31" s="45"/>
      <c r="C31" s="46"/>
      <c r="D31" s="51" t="s">
        <v>114</v>
      </c>
      <c r="E31" s="52"/>
      <c r="F31" s="52"/>
      <c r="G31" s="52"/>
      <c r="H31" s="52"/>
      <c r="I31" s="52"/>
      <c r="J31" s="52"/>
      <c r="K31" s="52"/>
      <c r="L31" s="52"/>
      <c r="M31" s="52"/>
      <c r="N31" s="52"/>
      <c r="O31" s="52"/>
      <c r="P31" s="52"/>
      <c r="Q31" s="52"/>
      <c r="R31" s="52"/>
      <c r="S31" s="52"/>
      <c r="T31" s="52"/>
      <c r="U31" s="52"/>
      <c r="V31" s="52"/>
      <c r="W31" s="52"/>
      <c r="X31" s="52"/>
      <c r="Y31" s="52"/>
      <c r="Z31" s="52"/>
      <c r="AA31" s="52"/>
      <c r="AB31" s="52"/>
      <c r="AC31" s="52"/>
      <c r="AD31" s="52"/>
      <c r="AE31" s="52"/>
      <c r="AF31" s="52"/>
      <c r="AG31" s="52"/>
      <c r="AH31" s="52"/>
      <c r="AI31" s="52"/>
      <c r="AJ31" s="52"/>
      <c r="AK31" s="52"/>
      <c r="AL31" s="52"/>
      <c r="AM31" s="52"/>
      <c r="AN31" s="52"/>
      <c r="AO31" s="52"/>
      <c r="AP31" s="52"/>
      <c r="AQ31" s="52"/>
      <c r="AR31" s="52"/>
      <c r="AS31" s="52"/>
      <c r="AT31" s="52"/>
      <c r="AU31" s="52"/>
      <c r="AV31" s="52"/>
      <c r="AW31" s="52"/>
      <c r="AX31" s="52"/>
      <c r="AY31" s="52"/>
      <c r="AZ31" s="52"/>
      <c r="BA31" s="52"/>
      <c r="BB31" s="52"/>
      <c r="BC31" s="52"/>
      <c r="BD31" s="52"/>
      <c r="BE31" s="52"/>
      <c r="BF31" s="52"/>
      <c r="BG31" s="53"/>
      <c r="BH31" s="32">
        <v>0</v>
      </c>
      <c r="BI31" s="33"/>
      <c r="BJ31" s="33"/>
      <c r="BK31" s="33"/>
      <c r="BL31" s="50"/>
      <c r="BM31" s="32" t="s">
        <v>174</v>
      </c>
      <c r="BN31" s="33"/>
      <c r="BO31" s="34"/>
    </row>
    <row r="32" spans="1:67" x14ac:dyDescent="0.25">
      <c r="A32" s="25"/>
      <c r="B32" s="26"/>
      <c r="C32" s="27"/>
      <c r="D32" s="28"/>
      <c r="E32" s="29"/>
      <c r="F32" s="29"/>
      <c r="G32" s="29"/>
      <c r="H32" s="29"/>
      <c r="I32" s="29"/>
      <c r="J32" s="29"/>
      <c r="K32" s="29"/>
      <c r="L32" s="29"/>
      <c r="M32" s="29"/>
      <c r="N32" s="29"/>
      <c r="O32" s="29"/>
      <c r="P32" s="29"/>
      <c r="Q32" s="29"/>
      <c r="R32" s="29"/>
      <c r="S32" s="29"/>
      <c r="T32" s="29"/>
      <c r="U32" s="29"/>
      <c r="V32" s="30"/>
      <c r="W32" s="31">
        <v>0</v>
      </c>
      <c r="X32" s="26"/>
      <c r="Y32" s="26"/>
      <c r="Z32" s="18">
        <v>0</v>
      </c>
      <c r="AA32" s="19"/>
      <c r="AB32" s="19"/>
      <c r="AC32" s="20"/>
      <c r="AD32" s="18" t="s">
        <v>106</v>
      </c>
      <c r="AE32" s="19"/>
      <c r="AF32" s="19"/>
      <c r="AG32" s="20"/>
      <c r="AH32" s="18">
        <v>0</v>
      </c>
      <c r="AI32" s="19"/>
      <c r="AJ32" s="19"/>
      <c r="AK32" s="20"/>
      <c r="AL32" s="18" t="s">
        <v>106</v>
      </c>
      <c r="AM32" s="19"/>
      <c r="AN32" s="19"/>
      <c r="AO32" s="20"/>
      <c r="AP32" s="18">
        <v>0</v>
      </c>
      <c r="AQ32" s="19"/>
      <c r="AR32" s="19"/>
      <c r="AS32" s="20"/>
      <c r="AT32" s="18" t="s">
        <v>106</v>
      </c>
      <c r="AU32" s="19"/>
      <c r="AV32" s="19"/>
      <c r="AW32" s="20"/>
      <c r="AX32" s="21">
        <v>0</v>
      </c>
      <c r="AY32" s="22"/>
      <c r="AZ32" s="22"/>
      <c r="BA32" s="22"/>
      <c r="BB32" s="23"/>
      <c r="BC32" s="21">
        <f t="shared" ref="BC32" si="1">AX32*W32</f>
        <v>0</v>
      </c>
      <c r="BD32" s="22"/>
      <c r="BE32" s="22"/>
      <c r="BF32" s="22"/>
      <c r="BG32" s="23"/>
      <c r="BH32" s="18"/>
      <c r="BI32" s="19"/>
      <c r="BJ32" s="19"/>
      <c r="BK32" s="19"/>
      <c r="BL32" s="20"/>
      <c r="BM32" s="18"/>
      <c r="BN32" s="19"/>
      <c r="BO32" s="24"/>
    </row>
    <row r="33" spans="1:67" x14ac:dyDescent="0.25">
      <c r="A33" s="38">
        <v>4</v>
      </c>
      <c r="B33" s="39"/>
      <c r="C33" s="40"/>
      <c r="D33" s="41" t="s">
        <v>115</v>
      </c>
      <c r="E33" s="42"/>
      <c r="F33" s="42"/>
      <c r="G33" s="42"/>
      <c r="H33" s="42"/>
      <c r="I33" s="42"/>
      <c r="J33" s="42"/>
      <c r="K33" s="42"/>
      <c r="L33" s="42"/>
      <c r="M33" s="42"/>
      <c r="N33" s="42"/>
      <c r="O33" s="42"/>
      <c r="P33" s="42"/>
      <c r="Q33" s="42"/>
      <c r="R33" s="42"/>
      <c r="S33" s="42"/>
      <c r="T33" s="42"/>
      <c r="U33" s="42"/>
      <c r="V33" s="42"/>
      <c r="W33" s="42"/>
      <c r="X33" s="42"/>
      <c r="Y33" s="42"/>
      <c r="Z33" s="42"/>
      <c r="AA33" s="42"/>
      <c r="AB33" s="42"/>
      <c r="AC33" s="42"/>
      <c r="AD33" s="42"/>
      <c r="AE33" s="42"/>
      <c r="AF33" s="42"/>
      <c r="AG33" s="42"/>
      <c r="AH33" s="42"/>
      <c r="AI33" s="42"/>
      <c r="AJ33" s="42"/>
      <c r="AK33" s="42"/>
      <c r="AL33" s="42"/>
      <c r="AM33" s="42"/>
      <c r="AN33" s="42"/>
      <c r="AO33" s="42"/>
      <c r="AP33" s="42"/>
      <c r="AQ33" s="42"/>
      <c r="AR33" s="42"/>
      <c r="AS33" s="42"/>
      <c r="AT33" s="42"/>
      <c r="AU33" s="42"/>
      <c r="AV33" s="42"/>
      <c r="AW33" s="42"/>
      <c r="AX33" s="42"/>
      <c r="AY33" s="42"/>
      <c r="AZ33" s="42"/>
      <c r="BA33" s="42"/>
      <c r="BB33" s="42"/>
      <c r="BC33" s="42"/>
      <c r="BD33" s="42"/>
      <c r="BE33" s="42"/>
      <c r="BF33" s="42"/>
      <c r="BG33" s="42"/>
      <c r="BH33" s="42"/>
      <c r="BI33" s="42"/>
      <c r="BJ33" s="42"/>
      <c r="BK33" s="42"/>
      <c r="BL33" s="42"/>
      <c r="BM33" s="42"/>
      <c r="BN33" s="42"/>
      <c r="BO33" s="43"/>
    </row>
    <row r="34" spans="1:67" ht="25.5" customHeight="1" x14ac:dyDescent="0.25">
      <c r="A34" s="44" t="s">
        <v>140</v>
      </c>
      <c r="B34" s="45"/>
      <c r="C34" s="46"/>
      <c r="D34" s="47" t="s">
        <v>116</v>
      </c>
      <c r="E34" s="48"/>
      <c r="F34" s="48"/>
      <c r="G34" s="48"/>
      <c r="H34" s="48"/>
      <c r="I34" s="48"/>
      <c r="J34" s="48"/>
      <c r="K34" s="48"/>
      <c r="L34" s="48"/>
      <c r="M34" s="48"/>
      <c r="N34" s="48"/>
      <c r="O34" s="48"/>
      <c r="P34" s="48"/>
      <c r="Q34" s="48"/>
      <c r="R34" s="48"/>
      <c r="S34" s="48"/>
      <c r="T34" s="48"/>
      <c r="U34" s="48"/>
      <c r="V34" s="48"/>
      <c r="W34" s="48"/>
      <c r="X34" s="48"/>
      <c r="Y34" s="48"/>
      <c r="Z34" s="48"/>
      <c r="AA34" s="48"/>
      <c r="AB34" s="48"/>
      <c r="AC34" s="48"/>
      <c r="AD34" s="48"/>
      <c r="AE34" s="48"/>
      <c r="AF34" s="48"/>
      <c r="AG34" s="48"/>
      <c r="AH34" s="48"/>
      <c r="AI34" s="48"/>
      <c r="AJ34" s="48"/>
      <c r="AK34" s="48"/>
      <c r="AL34" s="48"/>
      <c r="AM34" s="48"/>
      <c r="AN34" s="48"/>
      <c r="AO34" s="48"/>
      <c r="AP34" s="48"/>
      <c r="AQ34" s="48"/>
      <c r="AR34" s="48"/>
      <c r="AS34" s="48"/>
      <c r="AT34" s="48"/>
      <c r="AU34" s="48"/>
      <c r="AV34" s="48"/>
      <c r="AW34" s="48"/>
      <c r="AX34" s="48"/>
      <c r="AY34" s="48"/>
      <c r="AZ34" s="48"/>
      <c r="BA34" s="48"/>
      <c r="BB34" s="48"/>
      <c r="BC34" s="48"/>
      <c r="BD34" s="48"/>
      <c r="BE34" s="48"/>
      <c r="BF34" s="48"/>
      <c r="BG34" s="49"/>
      <c r="BH34" s="32">
        <f>SUM(BC35:BG36)</f>
        <v>11.284000000000001</v>
      </c>
      <c r="BI34" s="33"/>
      <c r="BJ34" s="33"/>
      <c r="BK34" s="33"/>
      <c r="BL34" s="50"/>
      <c r="BM34" s="32" t="s">
        <v>104</v>
      </c>
      <c r="BN34" s="33"/>
      <c r="BO34" s="34"/>
    </row>
    <row r="35" spans="1:67" x14ac:dyDescent="0.25">
      <c r="A35" s="25"/>
      <c r="B35" s="26"/>
      <c r="C35" s="27"/>
      <c r="D35" s="28" t="s">
        <v>170</v>
      </c>
      <c r="E35" s="29"/>
      <c r="F35" s="29"/>
      <c r="G35" s="29"/>
      <c r="H35" s="29"/>
      <c r="I35" s="29"/>
      <c r="J35" s="29"/>
      <c r="K35" s="29"/>
      <c r="L35" s="29"/>
      <c r="M35" s="29"/>
      <c r="N35" s="29"/>
      <c r="O35" s="29"/>
      <c r="P35" s="29"/>
      <c r="Q35" s="29"/>
      <c r="R35" s="29"/>
      <c r="S35" s="29"/>
      <c r="T35" s="29"/>
      <c r="U35" s="29"/>
      <c r="V35" s="30"/>
      <c r="W35" s="31">
        <v>1</v>
      </c>
      <c r="X35" s="26"/>
      <c r="Y35" s="26"/>
      <c r="Z35" s="18">
        <f>23.8/2</f>
        <v>11.9</v>
      </c>
      <c r="AA35" s="19"/>
      <c r="AB35" s="19"/>
      <c r="AC35" s="20"/>
      <c r="AD35" s="18" t="s">
        <v>106</v>
      </c>
      <c r="AE35" s="19"/>
      <c r="AF35" s="19"/>
      <c r="AG35" s="20"/>
      <c r="AH35" s="18">
        <v>0.8</v>
      </c>
      <c r="AI35" s="19"/>
      <c r="AJ35" s="19"/>
      <c r="AK35" s="20"/>
      <c r="AL35" s="18" t="s">
        <v>106</v>
      </c>
      <c r="AM35" s="19"/>
      <c r="AN35" s="19"/>
      <c r="AO35" s="20"/>
      <c r="AP35" s="18">
        <v>0</v>
      </c>
      <c r="AQ35" s="19"/>
      <c r="AR35" s="19"/>
      <c r="AS35" s="20"/>
      <c r="AT35" s="18" t="s">
        <v>106</v>
      </c>
      <c r="AU35" s="19"/>
      <c r="AV35" s="19"/>
      <c r="AW35" s="20"/>
      <c r="AX35" s="21">
        <f>Z35*AH35</f>
        <v>9.5200000000000014</v>
      </c>
      <c r="AY35" s="22"/>
      <c r="AZ35" s="22"/>
      <c r="BA35" s="22"/>
      <c r="BB35" s="23"/>
      <c r="BC35" s="21">
        <f>AX35*W35</f>
        <v>9.5200000000000014</v>
      </c>
      <c r="BD35" s="22"/>
      <c r="BE35" s="22"/>
      <c r="BF35" s="22"/>
      <c r="BG35" s="23"/>
      <c r="BH35" s="18"/>
      <c r="BI35" s="19"/>
      <c r="BJ35" s="19"/>
      <c r="BK35" s="19"/>
      <c r="BL35" s="20"/>
      <c r="BM35" s="18"/>
      <c r="BN35" s="19"/>
      <c r="BO35" s="24"/>
    </row>
    <row r="36" spans="1:67" x14ac:dyDescent="0.25">
      <c r="A36" s="25"/>
      <c r="B36" s="26"/>
      <c r="C36" s="27"/>
      <c r="D36" s="28" t="s">
        <v>175</v>
      </c>
      <c r="E36" s="29"/>
      <c r="F36" s="29"/>
      <c r="G36" s="29"/>
      <c r="H36" s="29"/>
      <c r="I36" s="29"/>
      <c r="J36" s="29"/>
      <c r="K36" s="29"/>
      <c r="L36" s="29"/>
      <c r="M36" s="29"/>
      <c r="N36" s="29"/>
      <c r="O36" s="29"/>
      <c r="P36" s="29"/>
      <c r="Q36" s="29"/>
      <c r="R36" s="29"/>
      <c r="S36" s="29"/>
      <c r="T36" s="29"/>
      <c r="U36" s="29"/>
      <c r="V36" s="30"/>
      <c r="W36" s="31">
        <v>2</v>
      </c>
      <c r="X36" s="26"/>
      <c r="Y36" s="26"/>
      <c r="Z36" s="18">
        <f>0.84/2</f>
        <v>0.42</v>
      </c>
      <c r="AA36" s="19"/>
      <c r="AB36" s="19"/>
      <c r="AC36" s="20"/>
      <c r="AD36" s="18" t="s">
        <v>106</v>
      </c>
      <c r="AE36" s="19"/>
      <c r="AF36" s="19"/>
      <c r="AG36" s="20"/>
      <c r="AH36" s="18">
        <v>2.1</v>
      </c>
      <c r="AI36" s="19"/>
      <c r="AJ36" s="19"/>
      <c r="AK36" s="20"/>
      <c r="AL36" s="18" t="s">
        <v>106</v>
      </c>
      <c r="AM36" s="19"/>
      <c r="AN36" s="19"/>
      <c r="AO36" s="20"/>
      <c r="AP36" s="18">
        <v>0</v>
      </c>
      <c r="AQ36" s="19"/>
      <c r="AR36" s="19"/>
      <c r="AS36" s="20"/>
      <c r="AT36" s="18" t="s">
        <v>106</v>
      </c>
      <c r="AU36" s="19"/>
      <c r="AV36" s="19"/>
      <c r="AW36" s="20"/>
      <c r="AX36" s="21">
        <f>Z36*AH36</f>
        <v>0.88200000000000001</v>
      </c>
      <c r="AY36" s="22"/>
      <c r="AZ36" s="22"/>
      <c r="BA36" s="22"/>
      <c r="BB36" s="23"/>
      <c r="BC36" s="21">
        <f>AX36*W36</f>
        <v>1.764</v>
      </c>
      <c r="BD36" s="22"/>
      <c r="BE36" s="22"/>
      <c r="BF36" s="22"/>
      <c r="BG36" s="23"/>
      <c r="BH36" s="18"/>
      <c r="BI36" s="19"/>
      <c r="BJ36" s="19"/>
      <c r="BK36" s="19"/>
      <c r="BL36" s="20"/>
      <c r="BM36" s="18"/>
      <c r="BN36" s="19"/>
      <c r="BO36" s="24"/>
    </row>
    <row r="37" spans="1:67" ht="29.25" customHeight="1" x14ac:dyDescent="0.25">
      <c r="A37" s="44" t="s">
        <v>141</v>
      </c>
      <c r="B37" s="45"/>
      <c r="C37" s="46"/>
      <c r="D37" s="47" t="s">
        <v>117</v>
      </c>
      <c r="E37" s="48"/>
      <c r="F37" s="48"/>
      <c r="G37" s="48"/>
      <c r="H37" s="48"/>
      <c r="I37" s="48"/>
      <c r="J37" s="48"/>
      <c r="K37" s="48"/>
      <c r="L37" s="48"/>
      <c r="M37" s="48"/>
      <c r="N37" s="48"/>
      <c r="O37" s="48"/>
      <c r="P37" s="48"/>
      <c r="Q37" s="48"/>
      <c r="R37" s="48"/>
      <c r="S37" s="48"/>
      <c r="T37" s="48"/>
      <c r="U37" s="48"/>
      <c r="V37" s="48"/>
      <c r="W37" s="48"/>
      <c r="X37" s="48"/>
      <c r="Y37" s="48"/>
      <c r="Z37" s="48"/>
      <c r="AA37" s="48"/>
      <c r="AB37" s="48"/>
      <c r="AC37" s="48"/>
      <c r="AD37" s="48"/>
      <c r="AE37" s="48"/>
      <c r="AF37" s="48"/>
      <c r="AG37" s="48"/>
      <c r="AH37" s="48"/>
      <c r="AI37" s="48"/>
      <c r="AJ37" s="48"/>
      <c r="AK37" s="48"/>
      <c r="AL37" s="48"/>
      <c r="AM37" s="48"/>
      <c r="AN37" s="48"/>
      <c r="AO37" s="48"/>
      <c r="AP37" s="48"/>
      <c r="AQ37" s="48"/>
      <c r="AR37" s="48"/>
      <c r="AS37" s="48"/>
      <c r="AT37" s="48"/>
      <c r="AU37" s="48"/>
      <c r="AV37" s="48"/>
      <c r="AW37" s="48"/>
      <c r="AX37" s="48"/>
      <c r="AY37" s="48"/>
      <c r="AZ37" s="48"/>
      <c r="BA37" s="48"/>
      <c r="BB37" s="48"/>
      <c r="BC37" s="48"/>
      <c r="BD37" s="48"/>
      <c r="BE37" s="48"/>
      <c r="BF37" s="48"/>
      <c r="BG37" s="49"/>
      <c r="BH37" s="32">
        <f>SUM(BC38:BG41)</f>
        <v>11.284000000000001</v>
      </c>
      <c r="BI37" s="33"/>
      <c r="BJ37" s="33"/>
      <c r="BK37" s="33"/>
      <c r="BL37" s="50"/>
      <c r="BM37" s="32" t="s">
        <v>104</v>
      </c>
      <c r="BN37" s="33"/>
      <c r="BO37" s="34"/>
    </row>
    <row r="38" spans="1:67" x14ac:dyDescent="0.25">
      <c r="A38" s="25"/>
      <c r="B38" s="26"/>
      <c r="C38" s="27"/>
      <c r="D38" s="28" t="s">
        <v>170</v>
      </c>
      <c r="E38" s="29"/>
      <c r="F38" s="29"/>
      <c r="G38" s="29"/>
      <c r="H38" s="29"/>
      <c r="I38" s="29"/>
      <c r="J38" s="29"/>
      <c r="K38" s="29"/>
      <c r="L38" s="29"/>
      <c r="M38" s="29"/>
      <c r="N38" s="29"/>
      <c r="O38" s="29"/>
      <c r="P38" s="29"/>
      <c r="Q38" s="29"/>
      <c r="R38" s="29"/>
      <c r="S38" s="29"/>
      <c r="T38" s="29"/>
      <c r="U38" s="29"/>
      <c r="V38" s="30"/>
      <c r="W38" s="31">
        <v>1</v>
      </c>
      <c r="X38" s="26"/>
      <c r="Y38" s="26"/>
      <c r="Z38" s="18">
        <v>11.9</v>
      </c>
      <c r="AA38" s="19"/>
      <c r="AB38" s="19"/>
      <c r="AC38" s="20"/>
      <c r="AD38" s="18" t="s">
        <v>106</v>
      </c>
      <c r="AE38" s="19"/>
      <c r="AF38" s="19"/>
      <c r="AG38" s="20"/>
      <c r="AH38" s="18">
        <v>0.8</v>
      </c>
      <c r="AI38" s="19"/>
      <c r="AJ38" s="19"/>
      <c r="AK38" s="20"/>
      <c r="AL38" s="18" t="s">
        <v>106</v>
      </c>
      <c r="AM38" s="19"/>
      <c r="AN38" s="19"/>
      <c r="AO38" s="20"/>
      <c r="AP38" s="18">
        <v>0</v>
      </c>
      <c r="AQ38" s="19"/>
      <c r="AR38" s="19"/>
      <c r="AS38" s="20"/>
      <c r="AT38" s="18" t="s">
        <v>106</v>
      </c>
      <c r="AU38" s="19"/>
      <c r="AV38" s="19"/>
      <c r="AW38" s="20"/>
      <c r="AX38" s="21">
        <f>Z38*AH38</f>
        <v>9.5200000000000014</v>
      </c>
      <c r="AY38" s="22"/>
      <c r="AZ38" s="22"/>
      <c r="BA38" s="22"/>
      <c r="BB38" s="23"/>
      <c r="BC38" s="21">
        <f>AX38*W38</f>
        <v>9.5200000000000014</v>
      </c>
      <c r="BD38" s="22"/>
      <c r="BE38" s="22"/>
      <c r="BF38" s="22"/>
      <c r="BG38" s="23"/>
      <c r="BH38" s="18"/>
      <c r="BI38" s="19"/>
      <c r="BJ38" s="19"/>
      <c r="BK38" s="19"/>
      <c r="BL38" s="20"/>
      <c r="BM38" s="18"/>
      <c r="BN38" s="19"/>
      <c r="BO38" s="24"/>
    </row>
    <row r="39" spans="1:67" x14ac:dyDescent="0.25">
      <c r="A39" s="25"/>
      <c r="B39" s="26"/>
      <c r="C39" s="27"/>
      <c r="D39" s="28" t="s">
        <v>175</v>
      </c>
      <c r="E39" s="29"/>
      <c r="F39" s="29"/>
      <c r="G39" s="29"/>
      <c r="H39" s="29"/>
      <c r="I39" s="29"/>
      <c r="J39" s="29"/>
      <c r="K39" s="29"/>
      <c r="L39" s="29"/>
      <c r="M39" s="29"/>
      <c r="N39" s="29"/>
      <c r="O39" s="29"/>
      <c r="P39" s="29"/>
      <c r="Q39" s="29"/>
      <c r="R39" s="29"/>
      <c r="S39" s="29"/>
      <c r="T39" s="29"/>
      <c r="U39" s="29"/>
      <c r="V39" s="30"/>
      <c r="W39" s="31">
        <v>2</v>
      </c>
      <c r="X39" s="26"/>
      <c r="Y39" s="26"/>
      <c r="Z39" s="18">
        <v>0.42</v>
      </c>
      <c r="AA39" s="19"/>
      <c r="AB39" s="19"/>
      <c r="AC39" s="20"/>
      <c r="AD39" s="18" t="s">
        <v>106</v>
      </c>
      <c r="AE39" s="19"/>
      <c r="AF39" s="19"/>
      <c r="AG39" s="20"/>
      <c r="AH39" s="18">
        <v>2.1</v>
      </c>
      <c r="AI39" s="19"/>
      <c r="AJ39" s="19"/>
      <c r="AK39" s="20"/>
      <c r="AL39" s="18" t="s">
        <v>106</v>
      </c>
      <c r="AM39" s="19"/>
      <c r="AN39" s="19"/>
      <c r="AO39" s="20"/>
      <c r="AP39" s="18">
        <v>0</v>
      </c>
      <c r="AQ39" s="19"/>
      <c r="AR39" s="19"/>
      <c r="AS39" s="20"/>
      <c r="AT39" s="18" t="s">
        <v>106</v>
      </c>
      <c r="AU39" s="19"/>
      <c r="AV39" s="19"/>
      <c r="AW39" s="20"/>
      <c r="AX39" s="21">
        <f>Z39*AH39</f>
        <v>0.88200000000000001</v>
      </c>
      <c r="AY39" s="22"/>
      <c r="AZ39" s="22"/>
      <c r="BA39" s="22"/>
      <c r="BB39" s="23"/>
      <c r="BC39" s="21">
        <f>AX39*W39</f>
        <v>1.764</v>
      </c>
      <c r="BD39" s="22"/>
      <c r="BE39" s="22"/>
      <c r="BF39" s="22"/>
      <c r="BG39" s="23"/>
      <c r="BH39" s="18"/>
      <c r="BI39" s="19"/>
      <c r="BJ39" s="19"/>
      <c r="BK39" s="19"/>
      <c r="BL39" s="20"/>
      <c r="BM39" s="18"/>
      <c r="BN39" s="19"/>
      <c r="BO39" s="24"/>
    </row>
    <row r="40" spans="1:67" x14ac:dyDescent="0.25">
      <c r="A40" s="38">
        <v>5</v>
      </c>
      <c r="B40" s="39"/>
      <c r="C40" s="40"/>
      <c r="D40" s="41" t="s">
        <v>118</v>
      </c>
      <c r="E40" s="42"/>
      <c r="F40" s="42"/>
      <c r="G40" s="42"/>
      <c r="H40" s="42"/>
      <c r="I40" s="42"/>
      <c r="J40" s="42"/>
      <c r="K40" s="42"/>
      <c r="L40" s="42"/>
      <c r="M40" s="42"/>
      <c r="N40" s="42"/>
      <c r="O40" s="42"/>
      <c r="P40" s="42"/>
      <c r="Q40" s="42"/>
      <c r="R40" s="42"/>
      <c r="S40" s="42"/>
      <c r="T40" s="42"/>
      <c r="U40" s="42"/>
      <c r="V40" s="42"/>
      <c r="W40" s="42"/>
      <c r="X40" s="42"/>
      <c r="Y40" s="42"/>
      <c r="Z40" s="42"/>
      <c r="AA40" s="42"/>
      <c r="AB40" s="42"/>
      <c r="AC40" s="42"/>
      <c r="AD40" s="42"/>
      <c r="AE40" s="42"/>
      <c r="AF40" s="42"/>
      <c r="AG40" s="42"/>
      <c r="AH40" s="42"/>
      <c r="AI40" s="42"/>
      <c r="AJ40" s="42"/>
      <c r="AK40" s="42"/>
      <c r="AL40" s="42"/>
      <c r="AM40" s="42"/>
      <c r="AN40" s="42"/>
      <c r="AO40" s="42"/>
      <c r="AP40" s="42"/>
      <c r="AQ40" s="42"/>
      <c r="AR40" s="42"/>
      <c r="AS40" s="42"/>
      <c r="AT40" s="42"/>
      <c r="AU40" s="42"/>
      <c r="AV40" s="42"/>
      <c r="AW40" s="42"/>
      <c r="AX40" s="42"/>
      <c r="AY40" s="42"/>
      <c r="AZ40" s="42"/>
      <c r="BA40" s="42"/>
      <c r="BB40" s="42"/>
      <c r="BC40" s="42"/>
      <c r="BD40" s="42"/>
      <c r="BE40" s="42"/>
      <c r="BF40" s="42"/>
      <c r="BG40" s="42"/>
      <c r="BH40" s="42"/>
      <c r="BI40" s="42"/>
      <c r="BJ40" s="42"/>
      <c r="BK40" s="42"/>
      <c r="BL40" s="42"/>
      <c r="BM40" s="42"/>
      <c r="BN40" s="42"/>
      <c r="BO40" s="43"/>
    </row>
    <row r="41" spans="1:67" ht="24" customHeight="1" x14ac:dyDescent="0.25">
      <c r="A41" s="44" t="s">
        <v>142</v>
      </c>
      <c r="B41" s="45"/>
      <c r="C41" s="46"/>
      <c r="D41" s="47" t="s">
        <v>119</v>
      </c>
      <c r="E41" s="48"/>
      <c r="F41" s="48"/>
      <c r="G41" s="48"/>
      <c r="H41" s="48"/>
      <c r="I41" s="48"/>
      <c r="J41" s="48"/>
      <c r="K41" s="48"/>
      <c r="L41" s="48"/>
      <c r="M41" s="48"/>
      <c r="N41" s="48"/>
      <c r="O41" s="48"/>
      <c r="P41" s="48"/>
      <c r="Q41" s="48"/>
      <c r="R41" s="48"/>
      <c r="S41" s="48"/>
      <c r="T41" s="48"/>
      <c r="U41" s="48"/>
      <c r="V41" s="48"/>
      <c r="W41" s="48"/>
      <c r="X41" s="48"/>
      <c r="Y41" s="48"/>
      <c r="Z41" s="48"/>
      <c r="AA41" s="48"/>
      <c r="AB41" s="48"/>
      <c r="AC41" s="48"/>
      <c r="AD41" s="48"/>
      <c r="AE41" s="48"/>
      <c r="AF41" s="48"/>
      <c r="AG41" s="48"/>
      <c r="AH41" s="48"/>
      <c r="AI41" s="48"/>
      <c r="AJ41" s="48"/>
      <c r="AK41" s="48"/>
      <c r="AL41" s="48"/>
      <c r="AM41" s="48"/>
      <c r="AN41" s="48"/>
      <c r="AO41" s="48"/>
      <c r="AP41" s="48"/>
      <c r="AQ41" s="48"/>
      <c r="AR41" s="48"/>
      <c r="AS41" s="48"/>
      <c r="AT41" s="48"/>
      <c r="AU41" s="48"/>
      <c r="AV41" s="48"/>
      <c r="AW41" s="48"/>
      <c r="AX41" s="48"/>
      <c r="AY41" s="48"/>
      <c r="AZ41" s="48"/>
      <c r="BA41" s="48"/>
      <c r="BB41" s="48"/>
      <c r="BC41" s="48"/>
      <c r="BD41" s="48"/>
      <c r="BE41" s="48"/>
      <c r="BF41" s="48"/>
      <c r="BG41" s="49"/>
      <c r="BH41" s="32">
        <f>SUM(BC42:BG43)</f>
        <v>0</v>
      </c>
      <c r="BI41" s="33"/>
      <c r="BJ41" s="33"/>
      <c r="BK41" s="33"/>
      <c r="BL41" s="50"/>
      <c r="BM41" s="32" t="s">
        <v>104</v>
      </c>
      <c r="BN41" s="33"/>
      <c r="BO41" s="34"/>
    </row>
    <row r="42" spans="1:67" x14ac:dyDescent="0.25">
      <c r="A42" s="25"/>
      <c r="B42" s="26"/>
      <c r="C42" s="27"/>
      <c r="D42" s="28" t="s">
        <v>178</v>
      </c>
      <c r="E42" s="29"/>
      <c r="F42" s="29"/>
      <c r="G42" s="29"/>
      <c r="H42" s="29"/>
      <c r="I42" s="29"/>
      <c r="J42" s="29"/>
      <c r="K42" s="29"/>
      <c r="L42" s="29"/>
      <c r="M42" s="29"/>
      <c r="N42" s="29"/>
      <c r="O42" s="29"/>
      <c r="P42" s="29"/>
      <c r="Q42" s="29"/>
      <c r="R42" s="29"/>
      <c r="S42" s="29"/>
      <c r="T42" s="29"/>
      <c r="U42" s="29"/>
      <c r="V42" s="30"/>
      <c r="W42" s="31">
        <v>0</v>
      </c>
      <c r="X42" s="26"/>
      <c r="Y42" s="26"/>
      <c r="Z42" s="18">
        <v>0</v>
      </c>
      <c r="AA42" s="19"/>
      <c r="AB42" s="19"/>
      <c r="AC42" s="20"/>
      <c r="AD42" s="18" t="s">
        <v>106</v>
      </c>
      <c r="AE42" s="19"/>
      <c r="AF42" s="19"/>
      <c r="AG42" s="20"/>
      <c r="AH42" s="18">
        <v>0</v>
      </c>
      <c r="AI42" s="19"/>
      <c r="AJ42" s="19"/>
      <c r="AK42" s="20"/>
      <c r="AL42" s="18" t="s">
        <v>106</v>
      </c>
      <c r="AM42" s="19"/>
      <c r="AN42" s="19"/>
      <c r="AO42" s="20"/>
      <c r="AP42" s="18">
        <v>0</v>
      </c>
      <c r="AQ42" s="19"/>
      <c r="AR42" s="19"/>
      <c r="AS42" s="20"/>
      <c r="AT42" s="18" t="s">
        <v>106</v>
      </c>
      <c r="AU42" s="19"/>
      <c r="AV42" s="19"/>
      <c r="AW42" s="20"/>
      <c r="AX42" s="21">
        <f>Z42*AH42</f>
        <v>0</v>
      </c>
      <c r="AY42" s="22"/>
      <c r="AZ42" s="22"/>
      <c r="BA42" s="22"/>
      <c r="BB42" s="23"/>
      <c r="BC42" s="21">
        <f>W42*AX42</f>
        <v>0</v>
      </c>
      <c r="BD42" s="22"/>
      <c r="BE42" s="22"/>
      <c r="BF42" s="22"/>
      <c r="BG42" s="23"/>
      <c r="BH42" s="18"/>
      <c r="BI42" s="19"/>
      <c r="BJ42" s="19"/>
      <c r="BK42" s="19"/>
      <c r="BL42" s="20"/>
      <c r="BM42" s="18"/>
      <c r="BN42" s="19"/>
      <c r="BO42" s="24"/>
    </row>
    <row r="43" spans="1:67" x14ac:dyDescent="0.25">
      <c r="A43" s="25"/>
      <c r="B43" s="26"/>
      <c r="C43" s="27"/>
      <c r="D43" s="28" t="s">
        <v>179</v>
      </c>
      <c r="E43" s="29"/>
      <c r="F43" s="29"/>
      <c r="G43" s="29"/>
      <c r="H43" s="29"/>
      <c r="I43" s="29"/>
      <c r="J43" s="29"/>
      <c r="K43" s="29"/>
      <c r="L43" s="29"/>
      <c r="M43" s="29"/>
      <c r="N43" s="29"/>
      <c r="O43" s="29"/>
      <c r="P43" s="29"/>
      <c r="Q43" s="29"/>
      <c r="R43" s="29"/>
      <c r="S43" s="29"/>
      <c r="T43" s="29"/>
      <c r="U43" s="29"/>
      <c r="V43" s="30"/>
      <c r="W43" s="31">
        <v>0</v>
      </c>
      <c r="X43" s="26"/>
      <c r="Y43" s="26"/>
      <c r="Z43" s="18">
        <v>0</v>
      </c>
      <c r="AA43" s="19"/>
      <c r="AB43" s="19"/>
      <c r="AC43" s="20"/>
      <c r="AD43" s="18" t="s">
        <v>106</v>
      </c>
      <c r="AE43" s="19"/>
      <c r="AF43" s="19"/>
      <c r="AG43" s="20"/>
      <c r="AH43" s="18">
        <v>0</v>
      </c>
      <c r="AI43" s="19"/>
      <c r="AJ43" s="19"/>
      <c r="AK43" s="20"/>
      <c r="AL43" s="18" t="s">
        <v>106</v>
      </c>
      <c r="AM43" s="19"/>
      <c r="AN43" s="19"/>
      <c r="AO43" s="20"/>
      <c r="AP43" s="18">
        <v>0</v>
      </c>
      <c r="AQ43" s="19"/>
      <c r="AR43" s="19"/>
      <c r="AS43" s="20"/>
      <c r="AT43" s="18" t="s">
        <v>106</v>
      </c>
      <c r="AU43" s="19"/>
      <c r="AV43" s="19"/>
      <c r="AW43" s="20"/>
      <c r="AX43" s="21">
        <f>Z43*AH43</f>
        <v>0</v>
      </c>
      <c r="AY43" s="22"/>
      <c r="AZ43" s="22"/>
      <c r="BA43" s="22"/>
      <c r="BB43" s="23"/>
      <c r="BC43" s="21">
        <f>AX43*W43</f>
        <v>0</v>
      </c>
      <c r="BD43" s="22"/>
      <c r="BE43" s="22"/>
      <c r="BF43" s="22"/>
      <c r="BG43" s="23"/>
      <c r="BH43" s="18"/>
      <c r="BI43" s="19"/>
      <c r="BJ43" s="19"/>
      <c r="BK43" s="19"/>
      <c r="BL43" s="20"/>
      <c r="BM43" s="18"/>
      <c r="BN43" s="19"/>
      <c r="BO43" s="24"/>
    </row>
    <row r="44" spans="1:67" ht="26.25" customHeight="1" x14ac:dyDescent="0.25">
      <c r="A44" s="44" t="s">
        <v>143</v>
      </c>
      <c r="B44" s="45"/>
      <c r="C44" s="46"/>
      <c r="D44" s="47" t="s">
        <v>120</v>
      </c>
      <c r="E44" s="48"/>
      <c r="F44" s="48"/>
      <c r="G44" s="48"/>
      <c r="H44" s="48"/>
      <c r="I44" s="48"/>
      <c r="J44" s="48"/>
      <c r="K44" s="48"/>
      <c r="L44" s="48"/>
      <c r="M44" s="48"/>
      <c r="N44" s="48"/>
      <c r="O44" s="48"/>
      <c r="P44" s="48"/>
      <c r="Q44" s="48"/>
      <c r="R44" s="48"/>
      <c r="S44" s="48"/>
      <c r="T44" s="48"/>
      <c r="U44" s="48"/>
      <c r="V44" s="48"/>
      <c r="W44" s="48"/>
      <c r="X44" s="48"/>
      <c r="Y44" s="48"/>
      <c r="Z44" s="48"/>
      <c r="AA44" s="48"/>
      <c r="AB44" s="48"/>
      <c r="AC44" s="48"/>
      <c r="AD44" s="48"/>
      <c r="AE44" s="48"/>
      <c r="AF44" s="48"/>
      <c r="AG44" s="48"/>
      <c r="AH44" s="48"/>
      <c r="AI44" s="48"/>
      <c r="AJ44" s="48"/>
      <c r="AK44" s="48"/>
      <c r="AL44" s="48"/>
      <c r="AM44" s="48"/>
      <c r="AN44" s="48"/>
      <c r="AO44" s="48"/>
      <c r="AP44" s="48"/>
      <c r="AQ44" s="48"/>
      <c r="AR44" s="48"/>
      <c r="AS44" s="48"/>
      <c r="AT44" s="48"/>
      <c r="AU44" s="48"/>
      <c r="AV44" s="48"/>
      <c r="AW44" s="48"/>
      <c r="AX44" s="48"/>
      <c r="AY44" s="48"/>
      <c r="AZ44" s="48"/>
      <c r="BA44" s="48"/>
      <c r="BB44" s="48"/>
      <c r="BC44" s="48"/>
      <c r="BD44" s="48"/>
      <c r="BE44" s="48"/>
      <c r="BF44" s="48"/>
      <c r="BG44" s="49"/>
      <c r="BH44" s="32">
        <f>SUM(BC45:BG46)</f>
        <v>0</v>
      </c>
      <c r="BI44" s="33"/>
      <c r="BJ44" s="33"/>
      <c r="BK44" s="33"/>
      <c r="BL44" s="50"/>
      <c r="BM44" s="32" t="s">
        <v>176</v>
      </c>
      <c r="BN44" s="33"/>
      <c r="BO44" s="34"/>
    </row>
    <row r="45" spans="1:67" x14ac:dyDescent="0.25">
      <c r="A45" s="25"/>
      <c r="B45" s="26"/>
      <c r="C45" s="27"/>
      <c r="D45" s="28" t="s">
        <v>178</v>
      </c>
      <c r="E45" s="29"/>
      <c r="F45" s="29"/>
      <c r="G45" s="29"/>
      <c r="H45" s="29"/>
      <c r="I45" s="29"/>
      <c r="J45" s="29"/>
      <c r="K45" s="29"/>
      <c r="L45" s="29"/>
      <c r="M45" s="29"/>
      <c r="N45" s="29"/>
      <c r="O45" s="29"/>
      <c r="P45" s="29"/>
      <c r="Q45" s="29"/>
      <c r="R45" s="29"/>
      <c r="S45" s="29"/>
      <c r="T45" s="29"/>
      <c r="U45" s="29"/>
      <c r="V45" s="30"/>
      <c r="W45" s="31">
        <v>0</v>
      </c>
      <c r="X45" s="26"/>
      <c r="Y45" s="26"/>
      <c r="Z45" s="18">
        <v>0</v>
      </c>
      <c r="AA45" s="19"/>
      <c r="AB45" s="19"/>
      <c r="AC45" s="20"/>
      <c r="AD45" s="18" t="s">
        <v>106</v>
      </c>
      <c r="AE45" s="19"/>
      <c r="AF45" s="19"/>
      <c r="AG45" s="20"/>
      <c r="AH45" s="18">
        <v>0</v>
      </c>
      <c r="AI45" s="19"/>
      <c r="AJ45" s="19"/>
      <c r="AK45" s="20"/>
      <c r="AL45" s="18" t="s">
        <v>106</v>
      </c>
      <c r="AM45" s="19"/>
      <c r="AN45" s="19"/>
      <c r="AO45" s="20"/>
      <c r="AP45" s="18">
        <v>0</v>
      </c>
      <c r="AQ45" s="19"/>
      <c r="AR45" s="19"/>
      <c r="AS45" s="20"/>
      <c r="AT45" s="18" t="s">
        <v>106</v>
      </c>
      <c r="AU45" s="19"/>
      <c r="AV45" s="19"/>
      <c r="AW45" s="20"/>
      <c r="AX45" s="21">
        <f>Z45*AH45</f>
        <v>0</v>
      </c>
      <c r="AY45" s="22"/>
      <c r="AZ45" s="22"/>
      <c r="BA45" s="22"/>
      <c r="BB45" s="23"/>
      <c r="BC45" s="21">
        <v>0</v>
      </c>
      <c r="BD45" s="22"/>
      <c r="BE45" s="22"/>
      <c r="BF45" s="22"/>
      <c r="BG45" s="23"/>
      <c r="BH45" s="18"/>
      <c r="BI45" s="19"/>
      <c r="BJ45" s="19"/>
      <c r="BK45" s="19"/>
      <c r="BL45" s="20"/>
      <c r="BM45" s="18"/>
      <c r="BN45" s="19"/>
      <c r="BO45" s="24"/>
    </row>
    <row r="46" spans="1:67" x14ac:dyDescent="0.25">
      <c r="A46" s="25"/>
      <c r="B46" s="26"/>
      <c r="C46" s="27"/>
      <c r="D46" s="28" t="s">
        <v>179</v>
      </c>
      <c r="E46" s="29"/>
      <c r="F46" s="29"/>
      <c r="G46" s="29"/>
      <c r="H46" s="29"/>
      <c r="I46" s="29"/>
      <c r="J46" s="29"/>
      <c r="K46" s="29"/>
      <c r="L46" s="29"/>
      <c r="M46" s="29"/>
      <c r="N46" s="29"/>
      <c r="O46" s="29"/>
      <c r="P46" s="29"/>
      <c r="Q46" s="29"/>
      <c r="R46" s="29"/>
      <c r="S46" s="29"/>
      <c r="T46" s="29"/>
      <c r="U46" s="29"/>
      <c r="V46" s="30"/>
      <c r="W46" s="31">
        <v>0</v>
      </c>
      <c r="X46" s="26"/>
      <c r="Y46" s="26"/>
      <c r="Z46" s="18">
        <v>0</v>
      </c>
      <c r="AA46" s="19"/>
      <c r="AB46" s="19"/>
      <c r="AC46" s="20"/>
      <c r="AD46" s="18" t="s">
        <v>106</v>
      </c>
      <c r="AE46" s="19"/>
      <c r="AF46" s="19"/>
      <c r="AG46" s="20"/>
      <c r="AH46" s="18">
        <v>0</v>
      </c>
      <c r="AI46" s="19"/>
      <c r="AJ46" s="19"/>
      <c r="AK46" s="20"/>
      <c r="AL46" s="18" t="s">
        <v>106</v>
      </c>
      <c r="AM46" s="19"/>
      <c r="AN46" s="19"/>
      <c r="AO46" s="20"/>
      <c r="AP46" s="18">
        <v>0</v>
      </c>
      <c r="AQ46" s="19"/>
      <c r="AR46" s="19"/>
      <c r="AS46" s="20"/>
      <c r="AT46" s="18" t="s">
        <v>106</v>
      </c>
      <c r="AU46" s="19"/>
      <c r="AV46" s="19"/>
      <c r="AW46" s="20"/>
      <c r="AX46" s="21">
        <f>Z46*AH46</f>
        <v>0</v>
      </c>
      <c r="AY46" s="22"/>
      <c r="AZ46" s="22"/>
      <c r="BA46" s="22"/>
      <c r="BB46" s="23"/>
      <c r="BC46" s="21">
        <f>AX46*W46</f>
        <v>0</v>
      </c>
      <c r="BD46" s="22"/>
      <c r="BE46" s="22"/>
      <c r="BF46" s="22"/>
      <c r="BG46" s="23"/>
      <c r="BH46" s="18"/>
      <c r="BI46" s="19"/>
      <c r="BJ46" s="19"/>
      <c r="BK46" s="19"/>
      <c r="BL46" s="20"/>
      <c r="BM46" s="18"/>
      <c r="BN46" s="19"/>
      <c r="BO46" s="24"/>
    </row>
    <row r="47" spans="1:67" ht="23.25" customHeight="1" x14ac:dyDescent="0.25">
      <c r="A47" s="44" t="s">
        <v>144</v>
      </c>
      <c r="B47" s="45"/>
      <c r="C47" s="46"/>
      <c r="D47" s="47" t="s">
        <v>121</v>
      </c>
      <c r="E47" s="48"/>
      <c r="F47" s="48"/>
      <c r="G47" s="48"/>
      <c r="H47" s="48"/>
      <c r="I47" s="48"/>
      <c r="J47" s="48"/>
      <c r="K47" s="48"/>
      <c r="L47" s="48"/>
      <c r="M47" s="48"/>
      <c r="N47" s="48"/>
      <c r="O47" s="48"/>
      <c r="P47" s="48"/>
      <c r="Q47" s="48"/>
      <c r="R47" s="48"/>
      <c r="S47" s="48"/>
      <c r="T47" s="48"/>
      <c r="U47" s="48"/>
      <c r="V47" s="48"/>
      <c r="W47" s="48"/>
      <c r="X47" s="48"/>
      <c r="Y47" s="48"/>
      <c r="Z47" s="48"/>
      <c r="AA47" s="48"/>
      <c r="AB47" s="48"/>
      <c r="AC47" s="48"/>
      <c r="AD47" s="48"/>
      <c r="AE47" s="48"/>
      <c r="AF47" s="48"/>
      <c r="AG47" s="48"/>
      <c r="AH47" s="48"/>
      <c r="AI47" s="48"/>
      <c r="AJ47" s="48"/>
      <c r="AK47" s="48"/>
      <c r="AL47" s="48"/>
      <c r="AM47" s="48"/>
      <c r="AN47" s="48"/>
      <c r="AO47" s="48"/>
      <c r="AP47" s="48"/>
      <c r="AQ47" s="48"/>
      <c r="AR47" s="48"/>
      <c r="AS47" s="48"/>
      <c r="AT47" s="48"/>
      <c r="AU47" s="48"/>
      <c r="AV47" s="48"/>
      <c r="AW47" s="48"/>
      <c r="AX47" s="48"/>
      <c r="AY47" s="48"/>
      <c r="AZ47" s="48"/>
      <c r="BA47" s="48"/>
      <c r="BB47" s="48"/>
      <c r="BC47" s="48"/>
      <c r="BD47" s="48"/>
      <c r="BE47" s="48"/>
      <c r="BF47" s="48"/>
      <c r="BG47" s="49"/>
      <c r="BH47" s="32">
        <f>SUM(BC48:BG48)</f>
        <v>0</v>
      </c>
      <c r="BI47" s="33"/>
      <c r="BJ47" s="33"/>
      <c r="BK47" s="33"/>
      <c r="BL47" s="50"/>
      <c r="BM47" s="32" t="s">
        <v>176</v>
      </c>
      <c r="BN47" s="33"/>
      <c r="BO47" s="34"/>
    </row>
    <row r="48" spans="1:67" x14ac:dyDescent="0.25">
      <c r="A48" s="25"/>
      <c r="B48" s="26"/>
      <c r="C48" s="27"/>
      <c r="D48" s="28" t="s">
        <v>178</v>
      </c>
      <c r="E48" s="29"/>
      <c r="F48" s="29"/>
      <c r="G48" s="29"/>
      <c r="H48" s="29"/>
      <c r="I48" s="29"/>
      <c r="J48" s="29"/>
      <c r="K48" s="29"/>
      <c r="L48" s="29"/>
      <c r="M48" s="29"/>
      <c r="N48" s="29"/>
      <c r="O48" s="29"/>
      <c r="P48" s="29"/>
      <c r="Q48" s="29"/>
      <c r="R48" s="29"/>
      <c r="S48" s="29"/>
      <c r="T48" s="29"/>
      <c r="U48" s="29"/>
      <c r="V48" s="30"/>
      <c r="W48" s="31">
        <v>0</v>
      </c>
      <c r="X48" s="26"/>
      <c r="Y48" s="26"/>
      <c r="Z48" s="18">
        <v>0</v>
      </c>
      <c r="AA48" s="19"/>
      <c r="AB48" s="19"/>
      <c r="AC48" s="20"/>
      <c r="AD48" s="18" t="s">
        <v>106</v>
      </c>
      <c r="AE48" s="19"/>
      <c r="AF48" s="19"/>
      <c r="AG48" s="20"/>
      <c r="AH48" s="18">
        <v>0</v>
      </c>
      <c r="AI48" s="19"/>
      <c r="AJ48" s="19"/>
      <c r="AK48" s="20"/>
      <c r="AL48" s="18" t="s">
        <v>106</v>
      </c>
      <c r="AM48" s="19"/>
      <c r="AN48" s="19"/>
      <c r="AO48" s="20"/>
      <c r="AP48" s="18">
        <v>0</v>
      </c>
      <c r="AQ48" s="19"/>
      <c r="AR48" s="19"/>
      <c r="AS48" s="20"/>
      <c r="AT48" s="18" t="s">
        <v>106</v>
      </c>
      <c r="AU48" s="19"/>
      <c r="AV48" s="19"/>
      <c r="AW48" s="20"/>
      <c r="AX48" s="21">
        <v>0</v>
      </c>
      <c r="AY48" s="22"/>
      <c r="AZ48" s="22"/>
      <c r="BA48" s="22"/>
      <c r="BB48" s="23"/>
      <c r="BC48" s="21">
        <v>0</v>
      </c>
      <c r="BD48" s="22"/>
      <c r="BE48" s="22"/>
      <c r="BF48" s="22"/>
      <c r="BG48" s="23"/>
      <c r="BH48" s="18"/>
      <c r="BI48" s="19"/>
      <c r="BJ48" s="19"/>
      <c r="BK48" s="19"/>
      <c r="BL48" s="20"/>
      <c r="BM48" s="18"/>
      <c r="BN48" s="19"/>
      <c r="BO48" s="24"/>
    </row>
    <row r="49" spans="1:67" ht="25.5" customHeight="1" x14ac:dyDescent="0.25">
      <c r="A49" s="44" t="s">
        <v>145</v>
      </c>
      <c r="B49" s="45"/>
      <c r="C49" s="46"/>
      <c r="D49" s="47" t="s">
        <v>122</v>
      </c>
      <c r="E49" s="48"/>
      <c r="F49" s="48"/>
      <c r="G49" s="48"/>
      <c r="H49" s="48"/>
      <c r="I49" s="48"/>
      <c r="J49" s="48"/>
      <c r="K49" s="48"/>
      <c r="L49" s="48"/>
      <c r="M49" s="48"/>
      <c r="N49" s="48"/>
      <c r="O49" s="48"/>
      <c r="P49" s="48"/>
      <c r="Q49" s="48"/>
      <c r="R49" s="48"/>
      <c r="S49" s="48"/>
      <c r="T49" s="48"/>
      <c r="U49" s="48"/>
      <c r="V49" s="48"/>
      <c r="W49" s="48"/>
      <c r="X49" s="48"/>
      <c r="Y49" s="48"/>
      <c r="Z49" s="48"/>
      <c r="AA49" s="48"/>
      <c r="AB49" s="48"/>
      <c r="AC49" s="48"/>
      <c r="AD49" s="48"/>
      <c r="AE49" s="48"/>
      <c r="AF49" s="48"/>
      <c r="AG49" s="48"/>
      <c r="AH49" s="48"/>
      <c r="AI49" s="48"/>
      <c r="AJ49" s="48"/>
      <c r="AK49" s="48"/>
      <c r="AL49" s="48"/>
      <c r="AM49" s="48"/>
      <c r="AN49" s="48"/>
      <c r="AO49" s="48"/>
      <c r="AP49" s="48"/>
      <c r="AQ49" s="48"/>
      <c r="AR49" s="48"/>
      <c r="AS49" s="48"/>
      <c r="AT49" s="48"/>
      <c r="AU49" s="48"/>
      <c r="AV49" s="48"/>
      <c r="AW49" s="48"/>
      <c r="AX49" s="48"/>
      <c r="AY49" s="48"/>
      <c r="AZ49" s="48"/>
      <c r="BA49" s="48"/>
      <c r="BB49" s="48"/>
      <c r="BC49" s="48"/>
      <c r="BD49" s="48"/>
      <c r="BE49" s="48"/>
      <c r="BF49" s="48"/>
      <c r="BG49" s="49"/>
      <c r="BH49" s="32">
        <f>SUM(BC50:BG51)</f>
        <v>0.35004000000000002</v>
      </c>
      <c r="BI49" s="33"/>
      <c r="BJ49" s="33"/>
      <c r="BK49" s="33"/>
      <c r="BL49" s="50"/>
      <c r="BM49" s="32" t="s">
        <v>177</v>
      </c>
      <c r="BN49" s="33"/>
      <c r="BO49" s="34"/>
    </row>
    <row r="50" spans="1:67" x14ac:dyDescent="0.25">
      <c r="A50" s="25"/>
      <c r="B50" s="26"/>
      <c r="C50" s="27"/>
      <c r="D50" s="28" t="s">
        <v>178</v>
      </c>
      <c r="E50" s="29"/>
      <c r="F50" s="29"/>
      <c r="G50" s="29"/>
      <c r="H50" s="29"/>
      <c r="I50" s="29"/>
      <c r="J50" s="29"/>
      <c r="K50" s="29"/>
      <c r="L50" s="29"/>
      <c r="M50" s="29"/>
      <c r="N50" s="29"/>
      <c r="O50" s="29"/>
      <c r="P50" s="29"/>
      <c r="Q50" s="29"/>
      <c r="R50" s="29"/>
      <c r="S50" s="29"/>
      <c r="T50" s="29"/>
      <c r="U50" s="29"/>
      <c r="V50" s="30"/>
      <c r="W50" s="31">
        <v>1</v>
      </c>
      <c r="X50" s="26"/>
      <c r="Y50" s="26"/>
      <c r="Z50" s="18">
        <v>0.22</v>
      </c>
      <c r="AA50" s="19"/>
      <c r="AB50" s="19"/>
      <c r="AC50" s="20"/>
      <c r="AD50" s="18" t="s">
        <v>106</v>
      </c>
      <c r="AE50" s="19"/>
      <c r="AF50" s="19"/>
      <c r="AG50" s="20"/>
      <c r="AH50" s="18">
        <v>0.22</v>
      </c>
      <c r="AI50" s="19"/>
      <c r="AJ50" s="19"/>
      <c r="AK50" s="20"/>
      <c r="AL50" s="18" t="s">
        <v>106</v>
      </c>
      <c r="AM50" s="19"/>
      <c r="AN50" s="19"/>
      <c r="AO50" s="20"/>
      <c r="AP50" s="18">
        <v>3.1</v>
      </c>
      <c r="AQ50" s="19"/>
      <c r="AR50" s="19"/>
      <c r="AS50" s="20"/>
      <c r="AT50" s="18" t="s">
        <v>106</v>
      </c>
      <c r="AU50" s="19"/>
      <c r="AV50" s="19"/>
      <c r="AW50" s="20"/>
      <c r="AX50" s="21">
        <f>Z50*AH50*AP50</f>
        <v>0.15004000000000001</v>
      </c>
      <c r="AY50" s="22"/>
      <c r="AZ50" s="22"/>
      <c r="BA50" s="22"/>
      <c r="BB50" s="23"/>
      <c r="BC50" s="21">
        <f>W50*AX50</f>
        <v>0.15004000000000001</v>
      </c>
      <c r="BD50" s="22"/>
      <c r="BE50" s="22"/>
      <c r="BF50" s="22"/>
      <c r="BG50" s="23"/>
      <c r="BH50" s="18"/>
      <c r="BI50" s="19"/>
      <c r="BJ50" s="19"/>
      <c r="BK50" s="19"/>
      <c r="BL50" s="20"/>
      <c r="BM50" s="18"/>
      <c r="BN50" s="19"/>
      <c r="BO50" s="24"/>
    </row>
    <row r="51" spans="1:67" x14ac:dyDescent="0.25">
      <c r="A51" s="25"/>
      <c r="B51" s="26"/>
      <c r="C51" s="27"/>
      <c r="D51" s="28" t="s">
        <v>179</v>
      </c>
      <c r="E51" s="29"/>
      <c r="F51" s="29"/>
      <c r="G51" s="29"/>
      <c r="H51" s="29"/>
      <c r="I51" s="29"/>
      <c r="J51" s="29"/>
      <c r="K51" s="29"/>
      <c r="L51" s="29"/>
      <c r="M51" s="29"/>
      <c r="N51" s="29"/>
      <c r="O51" s="29"/>
      <c r="P51" s="29"/>
      <c r="Q51" s="29"/>
      <c r="R51" s="29"/>
      <c r="S51" s="29"/>
      <c r="T51" s="29"/>
      <c r="U51" s="29"/>
      <c r="V51" s="30"/>
      <c r="W51" s="31">
        <v>1</v>
      </c>
      <c r="X51" s="26"/>
      <c r="Y51" s="26"/>
      <c r="Z51" s="18">
        <v>0.25</v>
      </c>
      <c r="AA51" s="19"/>
      <c r="AB51" s="19"/>
      <c r="AC51" s="20"/>
      <c r="AD51" s="18" t="s">
        <v>106</v>
      </c>
      <c r="AE51" s="19"/>
      <c r="AF51" s="19"/>
      <c r="AG51" s="20"/>
      <c r="AH51" s="18">
        <v>0.25</v>
      </c>
      <c r="AI51" s="19"/>
      <c r="AJ51" s="19"/>
      <c r="AK51" s="20"/>
      <c r="AL51" s="18" t="s">
        <v>106</v>
      </c>
      <c r="AM51" s="19"/>
      <c r="AN51" s="19"/>
      <c r="AO51" s="20"/>
      <c r="AP51" s="18">
        <v>3.2</v>
      </c>
      <c r="AQ51" s="19"/>
      <c r="AR51" s="19"/>
      <c r="AS51" s="20"/>
      <c r="AT51" s="18" t="s">
        <v>106</v>
      </c>
      <c r="AU51" s="19"/>
      <c r="AV51" s="19"/>
      <c r="AW51" s="20"/>
      <c r="AX51" s="21">
        <f>Z51*AH51*AP51</f>
        <v>0.2</v>
      </c>
      <c r="AY51" s="22"/>
      <c r="AZ51" s="22"/>
      <c r="BA51" s="22"/>
      <c r="BB51" s="23"/>
      <c r="BC51" s="21">
        <f>AX51*W51</f>
        <v>0.2</v>
      </c>
      <c r="BD51" s="22"/>
      <c r="BE51" s="22"/>
      <c r="BF51" s="22"/>
      <c r="BG51" s="23"/>
      <c r="BH51" s="18"/>
      <c r="BI51" s="19"/>
      <c r="BJ51" s="19"/>
      <c r="BK51" s="19"/>
      <c r="BL51" s="20"/>
      <c r="BM51" s="18"/>
      <c r="BN51" s="19"/>
      <c r="BO51" s="24"/>
    </row>
    <row r="52" spans="1:67" ht="24" customHeight="1" x14ac:dyDescent="0.25">
      <c r="A52" s="44" t="s">
        <v>146</v>
      </c>
      <c r="B52" s="45"/>
      <c r="C52" s="46"/>
      <c r="D52" s="47" t="s">
        <v>123</v>
      </c>
      <c r="E52" s="48"/>
      <c r="F52" s="48"/>
      <c r="G52" s="48"/>
      <c r="H52" s="48"/>
      <c r="I52" s="48"/>
      <c r="J52" s="48"/>
      <c r="K52" s="48"/>
      <c r="L52" s="48"/>
      <c r="M52" s="48"/>
      <c r="N52" s="48"/>
      <c r="O52" s="48"/>
      <c r="P52" s="48"/>
      <c r="Q52" s="48"/>
      <c r="R52" s="48"/>
      <c r="S52" s="48"/>
      <c r="T52" s="48"/>
      <c r="U52" s="48"/>
      <c r="V52" s="48"/>
      <c r="W52" s="48"/>
      <c r="X52" s="48"/>
      <c r="Y52" s="48"/>
      <c r="Z52" s="48"/>
      <c r="AA52" s="48"/>
      <c r="AB52" s="48"/>
      <c r="AC52" s="48"/>
      <c r="AD52" s="48"/>
      <c r="AE52" s="48"/>
      <c r="AF52" s="48"/>
      <c r="AG52" s="48"/>
      <c r="AH52" s="48"/>
      <c r="AI52" s="48"/>
      <c r="AJ52" s="48"/>
      <c r="AK52" s="48"/>
      <c r="AL52" s="48"/>
      <c r="AM52" s="48"/>
      <c r="AN52" s="48"/>
      <c r="AO52" s="48"/>
      <c r="AP52" s="48"/>
      <c r="AQ52" s="48"/>
      <c r="AR52" s="48"/>
      <c r="AS52" s="48"/>
      <c r="AT52" s="48"/>
      <c r="AU52" s="48"/>
      <c r="AV52" s="48"/>
      <c r="AW52" s="48"/>
      <c r="AX52" s="48"/>
      <c r="AY52" s="48"/>
      <c r="AZ52" s="48"/>
      <c r="BA52" s="48"/>
      <c r="BB52" s="48"/>
      <c r="BC52" s="48"/>
      <c r="BD52" s="48"/>
      <c r="BE52" s="48"/>
      <c r="BF52" s="48"/>
      <c r="BG52" s="49"/>
      <c r="BH52" s="32">
        <f>SUM(BC53:BG55)</f>
        <v>6.6000000000000005</v>
      </c>
      <c r="BI52" s="33"/>
      <c r="BJ52" s="33"/>
      <c r="BK52" s="33"/>
      <c r="BL52" s="50"/>
      <c r="BM52" s="32" t="s">
        <v>104</v>
      </c>
      <c r="BN52" s="33"/>
      <c r="BO52" s="34"/>
    </row>
    <row r="53" spans="1:67" x14ac:dyDescent="0.25">
      <c r="A53" s="25"/>
      <c r="B53" s="26"/>
      <c r="C53" s="27"/>
      <c r="D53" s="28" t="s">
        <v>180</v>
      </c>
      <c r="E53" s="29"/>
      <c r="F53" s="29"/>
      <c r="G53" s="29"/>
      <c r="H53" s="29"/>
      <c r="I53" s="29"/>
      <c r="J53" s="29"/>
      <c r="K53" s="29"/>
      <c r="L53" s="29"/>
      <c r="M53" s="29"/>
      <c r="N53" s="29"/>
      <c r="O53" s="29"/>
      <c r="P53" s="29"/>
      <c r="Q53" s="29"/>
      <c r="R53" s="29"/>
      <c r="S53" s="29"/>
      <c r="T53" s="29"/>
      <c r="U53" s="29"/>
      <c r="V53" s="30"/>
      <c r="W53" s="31">
        <v>1</v>
      </c>
      <c r="X53" s="26"/>
      <c r="Y53" s="26"/>
      <c r="Z53" s="18">
        <v>3</v>
      </c>
      <c r="AA53" s="19"/>
      <c r="AB53" s="19"/>
      <c r="AC53" s="20"/>
      <c r="AD53" s="18" t="s">
        <v>106</v>
      </c>
      <c r="AE53" s="19"/>
      <c r="AF53" s="19"/>
      <c r="AG53" s="20"/>
      <c r="AH53" s="18">
        <v>2.2000000000000002</v>
      </c>
      <c r="AI53" s="19"/>
      <c r="AJ53" s="19"/>
      <c r="AK53" s="20"/>
      <c r="AL53" s="18" t="s">
        <v>106</v>
      </c>
      <c r="AM53" s="19"/>
      <c r="AN53" s="19"/>
      <c r="AO53" s="20"/>
      <c r="AP53" s="18">
        <v>0</v>
      </c>
      <c r="AQ53" s="19"/>
      <c r="AR53" s="19"/>
      <c r="AS53" s="20"/>
      <c r="AT53" s="18" t="s">
        <v>106</v>
      </c>
      <c r="AU53" s="19"/>
      <c r="AV53" s="19"/>
      <c r="AW53" s="20"/>
      <c r="AX53" s="21">
        <f>Z53*AH53</f>
        <v>6.6000000000000005</v>
      </c>
      <c r="AY53" s="22"/>
      <c r="AZ53" s="22"/>
      <c r="BA53" s="22"/>
      <c r="BB53" s="23"/>
      <c r="BC53" s="21">
        <f t="shared" ref="BC53" si="2">AX53*W53</f>
        <v>6.6000000000000005</v>
      </c>
      <c r="BD53" s="22"/>
      <c r="BE53" s="22"/>
      <c r="BF53" s="22"/>
      <c r="BG53" s="23"/>
      <c r="BH53" s="18"/>
      <c r="BI53" s="19"/>
      <c r="BJ53" s="19"/>
      <c r="BK53" s="19"/>
      <c r="BL53" s="20"/>
      <c r="BM53" s="18"/>
      <c r="BN53" s="19"/>
      <c r="BO53" s="24"/>
    </row>
    <row r="54" spans="1:67" x14ac:dyDescent="0.25">
      <c r="A54" s="38">
        <v>6</v>
      </c>
      <c r="B54" s="39"/>
      <c r="C54" s="40"/>
      <c r="D54" s="41" t="s">
        <v>124</v>
      </c>
      <c r="E54" s="42"/>
      <c r="F54" s="42"/>
      <c r="G54" s="42"/>
      <c r="H54" s="42"/>
      <c r="I54" s="42"/>
      <c r="J54" s="42"/>
      <c r="K54" s="42"/>
      <c r="L54" s="42"/>
      <c r="M54" s="42"/>
      <c r="N54" s="42"/>
      <c r="O54" s="42"/>
      <c r="P54" s="42"/>
      <c r="Q54" s="42"/>
      <c r="R54" s="42"/>
      <c r="S54" s="42"/>
      <c r="T54" s="42"/>
      <c r="U54" s="42"/>
      <c r="V54" s="42"/>
      <c r="W54" s="42"/>
      <c r="X54" s="42"/>
      <c r="Y54" s="42"/>
      <c r="Z54" s="42"/>
      <c r="AA54" s="42"/>
      <c r="AB54" s="42"/>
      <c r="AC54" s="42"/>
      <c r="AD54" s="42"/>
      <c r="AE54" s="42"/>
      <c r="AF54" s="42"/>
      <c r="AG54" s="42"/>
      <c r="AH54" s="42"/>
      <c r="AI54" s="42"/>
      <c r="AJ54" s="42"/>
      <c r="AK54" s="42"/>
      <c r="AL54" s="42"/>
      <c r="AM54" s="42"/>
      <c r="AN54" s="42"/>
      <c r="AO54" s="42"/>
      <c r="AP54" s="42"/>
      <c r="AQ54" s="42"/>
      <c r="AR54" s="42"/>
      <c r="AS54" s="42"/>
      <c r="AT54" s="42"/>
      <c r="AU54" s="42"/>
      <c r="AV54" s="42"/>
      <c r="AW54" s="42"/>
      <c r="AX54" s="42"/>
      <c r="AY54" s="42"/>
      <c r="AZ54" s="42"/>
      <c r="BA54" s="42"/>
      <c r="BB54" s="42"/>
      <c r="BC54" s="42"/>
      <c r="BD54" s="42"/>
      <c r="BE54" s="42"/>
      <c r="BF54" s="42"/>
      <c r="BG54" s="42"/>
      <c r="BH54" s="42"/>
      <c r="BI54" s="42"/>
      <c r="BJ54" s="42"/>
      <c r="BK54" s="42"/>
      <c r="BL54" s="42"/>
      <c r="BM54" s="42"/>
      <c r="BN54" s="42"/>
      <c r="BO54" s="43"/>
    </row>
    <row r="55" spans="1:67" ht="25.5" customHeight="1" x14ac:dyDescent="0.25">
      <c r="A55" s="44" t="s">
        <v>147</v>
      </c>
      <c r="B55" s="45"/>
      <c r="C55" s="46"/>
      <c r="D55" s="47" t="s">
        <v>127</v>
      </c>
      <c r="E55" s="48"/>
      <c r="F55" s="48"/>
      <c r="G55" s="48"/>
      <c r="H55" s="48"/>
      <c r="I55" s="48"/>
      <c r="J55" s="48"/>
      <c r="K55" s="48"/>
      <c r="L55" s="48"/>
      <c r="M55" s="48"/>
      <c r="N55" s="48"/>
      <c r="O55" s="48"/>
      <c r="P55" s="48"/>
      <c r="Q55" s="48"/>
      <c r="R55" s="48"/>
      <c r="S55" s="48"/>
      <c r="T55" s="48"/>
      <c r="U55" s="48"/>
      <c r="V55" s="48"/>
      <c r="W55" s="48"/>
      <c r="X55" s="48"/>
      <c r="Y55" s="48"/>
      <c r="Z55" s="48"/>
      <c r="AA55" s="48"/>
      <c r="AB55" s="48"/>
      <c r="AC55" s="48"/>
      <c r="AD55" s="48"/>
      <c r="AE55" s="48"/>
      <c r="AF55" s="48"/>
      <c r="AG55" s="48"/>
      <c r="AH55" s="48"/>
      <c r="AI55" s="48"/>
      <c r="AJ55" s="48"/>
      <c r="AK55" s="48"/>
      <c r="AL55" s="48"/>
      <c r="AM55" s="48"/>
      <c r="AN55" s="48"/>
      <c r="AO55" s="48"/>
      <c r="AP55" s="48"/>
      <c r="AQ55" s="48"/>
      <c r="AR55" s="48"/>
      <c r="AS55" s="48"/>
      <c r="AT55" s="48"/>
      <c r="AU55" s="48"/>
      <c r="AV55" s="48"/>
      <c r="AW55" s="48"/>
      <c r="AX55" s="48"/>
      <c r="AY55" s="48"/>
      <c r="AZ55" s="48"/>
      <c r="BA55" s="48"/>
      <c r="BB55" s="48"/>
      <c r="BC55" s="48"/>
      <c r="BD55" s="48"/>
      <c r="BE55" s="48"/>
      <c r="BF55" s="48"/>
      <c r="BG55" s="49"/>
      <c r="BH55" s="32">
        <f>(BC56+BC57+BC58+BC59)-BC60</f>
        <v>269.35750000000002</v>
      </c>
      <c r="BI55" s="33"/>
      <c r="BJ55" s="33"/>
      <c r="BK55" s="33"/>
      <c r="BL55" s="50"/>
      <c r="BM55" s="32" t="s">
        <v>104</v>
      </c>
      <c r="BN55" s="33"/>
      <c r="BO55" s="34"/>
    </row>
    <row r="56" spans="1:67" x14ac:dyDescent="0.25">
      <c r="A56" s="25"/>
      <c r="B56" s="26"/>
      <c r="C56" s="27"/>
      <c r="D56" s="28" t="s">
        <v>161</v>
      </c>
      <c r="E56" s="29"/>
      <c r="F56" s="29"/>
      <c r="G56" s="29"/>
      <c r="H56" s="29"/>
      <c r="I56" s="29"/>
      <c r="J56" s="29"/>
      <c r="K56" s="29"/>
      <c r="L56" s="29"/>
      <c r="M56" s="29"/>
      <c r="N56" s="29"/>
      <c r="O56" s="29"/>
      <c r="P56" s="29"/>
      <c r="Q56" s="29"/>
      <c r="R56" s="29"/>
      <c r="S56" s="29"/>
      <c r="T56" s="29"/>
      <c r="U56" s="29"/>
      <c r="V56" s="30"/>
      <c r="W56" s="31">
        <v>0</v>
      </c>
      <c r="X56" s="26"/>
      <c r="Y56" s="26"/>
      <c r="Z56" s="18">
        <v>0</v>
      </c>
      <c r="AA56" s="19"/>
      <c r="AB56" s="19"/>
      <c r="AC56" s="20"/>
      <c r="AD56" s="18" t="s">
        <v>106</v>
      </c>
      <c r="AE56" s="19"/>
      <c r="AF56" s="19"/>
      <c r="AG56" s="20"/>
      <c r="AH56" s="18">
        <v>0</v>
      </c>
      <c r="AI56" s="19"/>
      <c r="AJ56" s="19"/>
      <c r="AK56" s="20"/>
      <c r="AL56" s="18" t="s">
        <v>106</v>
      </c>
      <c r="AM56" s="19"/>
      <c r="AN56" s="19"/>
      <c r="AO56" s="20"/>
      <c r="AP56" s="18">
        <v>0</v>
      </c>
      <c r="AQ56" s="19"/>
      <c r="AR56" s="19"/>
      <c r="AS56" s="20"/>
      <c r="AT56" s="18" t="s">
        <v>106</v>
      </c>
      <c r="AU56" s="19"/>
      <c r="AV56" s="19"/>
      <c r="AW56" s="20"/>
      <c r="AX56" s="21">
        <f>Z56*AH56</f>
        <v>0</v>
      </c>
      <c r="AY56" s="22"/>
      <c r="AZ56" s="22"/>
      <c r="BA56" s="22"/>
      <c r="BB56" s="23"/>
      <c r="BC56" s="21">
        <f t="shared" ref="BC56:BC60" si="3">AX56*W56</f>
        <v>0</v>
      </c>
      <c r="BD56" s="22"/>
      <c r="BE56" s="22"/>
      <c r="BF56" s="22"/>
      <c r="BG56" s="23"/>
      <c r="BH56" s="18"/>
      <c r="BI56" s="19"/>
      <c r="BJ56" s="19"/>
      <c r="BK56" s="19"/>
      <c r="BL56" s="20"/>
      <c r="BM56" s="18"/>
      <c r="BN56" s="19"/>
      <c r="BO56" s="24"/>
    </row>
    <row r="57" spans="1:67" x14ac:dyDescent="0.25">
      <c r="A57" s="25"/>
      <c r="B57" s="26"/>
      <c r="C57" s="27"/>
      <c r="D57" s="28" t="s">
        <v>162</v>
      </c>
      <c r="E57" s="29"/>
      <c r="F57" s="29"/>
      <c r="G57" s="29"/>
      <c r="H57" s="29"/>
      <c r="I57" s="29"/>
      <c r="J57" s="29"/>
      <c r="K57" s="29"/>
      <c r="L57" s="29"/>
      <c r="M57" s="29"/>
      <c r="N57" s="29"/>
      <c r="O57" s="29"/>
      <c r="P57" s="29"/>
      <c r="Q57" s="29"/>
      <c r="R57" s="29"/>
      <c r="S57" s="29"/>
      <c r="T57" s="29"/>
      <c r="U57" s="29"/>
      <c r="V57" s="30"/>
      <c r="W57" s="31">
        <v>1</v>
      </c>
      <c r="X57" s="26"/>
      <c r="Y57" s="26"/>
      <c r="Z57" s="18">
        <v>7.4</v>
      </c>
      <c r="AA57" s="19"/>
      <c r="AB57" s="19"/>
      <c r="AC57" s="20"/>
      <c r="AD57" s="18" t="s">
        <v>106</v>
      </c>
      <c r="AE57" s="19"/>
      <c r="AF57" s="19"/>
      <c r="AG57" s="20"/>
      <c r="AH57" s="18">
        <v>18.3</v>
      </c>
      <c r="AI57" s="19"/>
      <c r="AJ57" s="19"/>
      <c r="AK57" s="20"/>
      <c r="AL57" s="18" t="s">
        <v>106</v>
      </c>
      <c r="AM57" s="19"/>
      <c r="AN57" s="19"/>
      <c r="AO57" s="20"/>
      <c r="AP57" s="18">
        <v>0</v>
      </c>
      <c r="AQ57" s="19"/>
      <c r="AR57" s="19"/>
      <c r="AS57" s="20"/>
      <c r="AT57" s="18" t="s">
        <v>106</v>
      </c>
      <c r="AU57" s="19"/>
      <c r="AV57" s="19"/>
      <c r="AW57" s="20"/>
      <c r="AX57" s="21">
        <f>Z57*AH57</f>
        <v>135.42000000000002</v>
      </c>
      <c r="AY57" s="22"/>
      <c r="AZ57" s="22"/>
      <c r="BA57" s="22"/>
      <c r="BB57" s="23"/>
      <c r="BC57" s="21">
        <f t="shared" si="3"/>
        <v>135.42000000000002</v>
      </c>
      <c r="BD57" s="22"/>
      <c r="BE57" s="22"/>
      <c r="BF57" s="22"/>
      <c r="BG57" s="23"/>
      <c r="BH57" s="18"/>
      <c r="BI57" s="19"/>
      <c r="BJ57" s="19"/>
      <c r="BK57" s="19"/>
      <c r="BL57" s="20"/>
      <c r="BM57" s="18"/>
      <c r="BN57" s="19"/>
      <c r="BO57" s="24"/>
    </row>
    <row r="58" spans="1:67" x14ac:dyDescent="0.25">
      <c r="A58" s="25"/>
      <c r="B58" s="26"/>
      <c r="C58" s="27"/>
      <c r="D58" s="28" t="s">
        <v>163</v>
      </c>
      <c r="E58" s="29"/>
      <c r="F58" s="29"/>
      <c r="G58" s="29"/>
      <c r="H58" s="29"/>
      <c r="I58" s="29"/>
      <c r="J58" s="29"/>
      <c r="K58" s="29"/>
      <c r="L58" s="29"/>
      <c r="M58" s="29"/>
      <c r="N58" s="29"/>
      <c r="O58" s="29"/>
      <c r="P58" s="29"/>
      <c r="Q58" s="29"/>
      <c r="R58" s="29"/>
      <c r="S58" s="29"/>
      <c r="T58" s="29"/>
      <c r="U58" s="29"/>
      <c r="V58" s="30"/>
      <c r="W58" s="31">
        <v>1</v>
      </c>
      <c r="X58" s="26"/>
      <c r="Y58" s="26"/>
      <c r="Z58" s="18">
        <v>14.85</v>
      </c>
      <c r="AA58" s="19"/>
      <c r="AB58" s="19"/>
      <c r="AC58" s="20"/>
      <c r="AD58" s="18" t="s">
        <v>106</v>
      </c>
      <c r="AE58" s="19"/>
      <c r="AF58" s="19"/>
      <c r="AG58" s="20"/>
      <c r="AH58" s="18">
        <v>5</v>
      </c>
      <c r="AI58" s="19"/>
      <c r="AJ58" s="19"/>
      <c r="AK58" s="20"/>
      <c r="AL58" s="18" t="s">
        <v>106</v>
      </c>
      <c r="AM58" s="19"/>
      <c r="AN58" s="19"/>
      <c r="AO58" s="20"/>
      <c r="AP58" s="18">
        <v>0</v>
      </c>
      <c r="AQ58" s="19"/>
      <c r="AR58" s="19"/>
      <c r="AS58" s="20"/>
      <c r="AT58" s="18" t="s">
        <v>106</v>
      </c>
      <c r="AU58" s="19"/>
      <c r="AV58" s="19"/>
      <c r="AW58" s="20"/>
      <c r="AX58" s="21">
        <f>Z58*AH58</f>
        <v>74.25</v>
      </c>
      <c r="AY58" s="22"/>
      <c r="AZ58" s="22"/>
      <c r="BA58" s="22"/>
      <c r="BB58" s="23"/>
      <c r="BC58" s="21">
        <f t="shared" si="3"/>
        <v>74.25</v>
      </c>
      <c r="BD58" s="22"/>
      <c r="BE58" s="22"/>
      <c r="BF58" s="22"/>
      <c r="BG58" s="23"/>
      <c r="BH58" s="18"/>
      <c r="BI58" s="19"/>
      <c r="BJ58" s="19"/>
      <c r="BK58" s="19"/>
      <c r="BL58" s="20"/>
      <c r="BM58" s="18"/>
      <c r="BN58" s="19"/>
      <c r="BO58" s="24"/>
    </row>
    <row r="59" spans="1:67" x14ac:dyDescent="0.25">
      <c r="A59" s="25"/>
      <c r="B59" s="26"/>
      <c r="C59" s="27"/>
      <c r="D59" s="28" t="s">
        <v>164</v>
      </c>
      <c r="E59" s="29"/>
      <c r="F59" s="29"/>
      <c r="G59" s="29"/>
      <c r="H59" s="29"/>
      <c r="I59" s="29"/>
      <c r="J59" s="29"/>
      <c r="K59" s="29"/>
      <c r="L59" s="29"/>
      <c r="M59" s="29"/>
      <c r="N59" s="29"/>
      <c r="O59" s="29"/>
      <c r="P59" s="29"/>
      <c r="Q59" s="29"/>
      <c r="R59" s="29"/>
      <c r="S59" s="29"/>
      <c r="T59" s="29"/>
      <c r="U59" s="29"/>
      <c r="V59" s="30"/>
      <c r="W59" s="64">
        <v>1</v>
      </c>
      <c r="X59" s="65"/>
      <c r="Y59" s="65"/>
      <c r="Z59" s="18">
        <v>7.8250000000000002</v>
      </c>
      <c r="AA59" s="19"/>
      <c r="AB59" s="19"/>
      <c r="AC59" s="20"/>
      <c r="AD59" s="18" t="s">
        <v>106</v>
      </c>
      <c r="AE59" s="19"/>
      <c r="AF59" s="19"/>
      <c r="AG59" s="20"/>
      <c r="AH59" s="18">
        <v>8.3000000000000007</v>
      </c>
      <c r="AI59" s="19"/>
      <c r="AJ59" s="19"/>
      <c r="AK59" s="20"/>
      <c r="AL59" s="18" t="s">
        <v>106</v>
      </c>
      <c r="AM59" s="19"/>
      <c r="AN59" s="19"/>
      <c r="AO59" s="20"/>
      <c r="AP59" s="18">
        <v>0</v>
      </c>
      <c r="AQ59" s="19"/>
      <c r="AR59" s="19"/>
      <c r="AS59" s="20"/>
      <c r="AT59" s="18" t="s">
        <v>106</v>
      </c>
      <c r="AU59" s="19"/>
      <c r="AV59" s="19"/>
      <c r="AW59" s="20"/>
      <c r="AX59" s="21">
        <f>Z59*AH59</f>
        <v>64.947500000000005</v>
      </c>
      <c r="AY59" s="22"/>
      <c r="AZ59" s="22"/>
      <c r="BA59" s="22"/>
      <c r="BB59" s="23"/>
      <c r="BC59" s="21">
        <f t="shared" si="3"/>
        <v>64.947500000000005</v>
      </c>
      <c r="BD59" s="22"/>
      <c r="BE59" s="22"/>
      <c r="BF59" s="22"/>
      <c r="BG59" s="23"/>
      <c r="BH59" s="18"/>
      <c r="BI59" s="19"/>
      <c r="BJ59" s="19"/>
      <c r="BK59" s="19"/>
      <c r="BL59" s="20"/>
      <c r="BM59" s="18"/>
      <c r="BN59" s="19"/>
      <c r="BO59" s="24"/>
    </row>
    <row r="60" spans="1:67" x14ac:dyDescent="0.25">
      <c r="A60" s="25"/>
      <c r="B60" s="26"/>
      <c r="C60" s="27"/>
      <c r="D60" s="28" t="s">
        <v>165</v>
      </c>
      <c r="E60" s="29"/>
      <c r="F60" s="29"/>
      <c r="G60" s="29"/>
      <c r="H60" s="29"/>
      <c r="I60" s="29"/>
      <c r="J60" s="29"/>
      <c r="K60" s="29"/>
      <c r="L60" s="29"/>
      <c r="M60" s="29"/>
      <c r="N60" s="29"/>
      <c r="O60" s="29"/>
      <c r="P60" s="29"/>
      <c r="Q60" s="29"/>
      <c r="R60" s="29"/>
      <c r="S60" s="29"/>
      <c r="T60" s="29"/>
      <c r="U60" s="29"/>
      <c r="V60" s="30"/>
      <c r="W60" s="31">
        <v>1</v>
      </c>
      <c r="X60" s="26"/>
      <c r="Y60" s="26"/>
      <c r="Z60" s="18">
        <v>2.63</v>
      </c>
      <c r="AA60" s="19"/>
      <c r="AB60" s="19"/>
      <c r="AC60" s="20"/>
      <c r="AD60" s="18" t="s">
        <v>106</v>
      </c>
      <c r="AE60" s="19"/>
      <c r="AF60" s="19"/>
      <c r="AG60" s="20"/>
      <c r="AH60" s="18">
        <v>2</v>
      </c>
      <c r="AI60" s="19"/>
      <c r="AJ60" s="19"/>
      <c r="AK60" s="20"/>
      <c r="AL60" s="18" t="s">
        <v>106</v>
      </c>
      <c r="AM60" s="19"/>
      <c r="AN60" s="19"/>
      <c r="AO60" s="20"/>
      <c r="AP60" s="18">
        <v>0</v>
      </c>
      <c r="AQ60" s="19"/>
      <c r="AR60" s="19"/>
      <c r="AS60" s="20"/>
      <c r="AT60" s="18" t="s">
        <v>106</v>
      </c>
      <c r="AU60" s="19"/>
      <c r="AV60" s="19"/>
      <c r="AW60" s="20"/>
      <c r="AX60" s="21">
        <f>Z60*AH60</f>
        <v>5.26</v>
      </c>
      <c r="AY60" s="22"/>
      <c r="AZ60" s="22"/>
      <c r="BA60" s="22"/>
      <c r="BB60" s="23"/>
      <c r="BC60" s="21">
        <f t="shared" si="3"/>
        <v>5.26</v>
      </c>
      <c r="BD60" s="22"/>
      <c r="BE60" s="22"/>
      <c r="BF60" s="22"/>
      <c r="BG60" s="23"/>
      <c r="BH60" s="18"/>
      <c r="BI60" s="19"/>
      <c r="BJ60" s="19"/>
      <c r="BK60" s="19"/>
      <c r="BL60" s="20"/>
      <c r="BM60" s="18"/>
      <c r="BN60" s="19"/>
      <c r="BO60" s="24"/>
    </row>
    <row r="61" spans="1:67" x14ac:dyDescent="0.25">
      <c r="A61" s="38">
        <v>7</v>
      </c>
      <c r="B61" s="39"/>
      <c r="C61" s="40"/>
      <c r="D61" s="41" t="s">
        <v>125</v>
      </c>
      <c r="E61" s="42"/>
      <c r="F61" s="42"/>
      <c r="G61" s="42"/>
      <c r="H61" s="42"/>
      <c r="I61" s="42"/>
      <c r="J61" s="42"/>
      <c r="K61" s="42"/>
      <c r="L61" s="42"/>
      <c r="M61" s="42"/>
      <c r="N61" s="42"/>
      <c r="O61" s="42"/>
      <c r="P61" s="42"/>
      <c r="Q61" s="42"/>
      <c r="R61" s="42"/>
      <c r="S61" s="42"/>
      <c r="T61" s="42"/>
      <c r="U61" s="42"/>
      <c r="V61" s="42"/>
      <c r="W61" s="42"/>
      <c r="X61" s="42"/>
      <c r="Y61" s="42"/>
      <c r="Z61" s="42"/>
      <c r="AA61" s="42"/>
      <c r="AB61" s="42"/>
      <c r="AC61" s="42"/>
      <c r="AD61" s="42"/>
      <c r="AE61" s="42"/>
      <c r="AF61" s="42"/>
      <c r="AG61" s="42"/>
      <c r="AH61" s="42"/>
      <c r="AI61" s="42"/>
      <c r="AJ61" s="42"/>
      <c r="AK61" s="42"/>
      <c r="AL61" s="42"/>
      <c r="AM61" s="42"/>
      <c r="AN61" s="42"/>
      <c r="AO61" s="42"/>
      <c r="AP61" s="42"/>
      <c r="AQ61" s="42"/>
      <c r="AR61" s="42"/>
      <c r="AS61" s="42"/>
      <c r="AT61" s="42"/>
      <c r="AU61" s="42"/>
      <c r="AV61" s="42"/>
      <c r="AW61" s="42"/>
      <c r="AX61" s="42"/>
      <c r="AY61" s="42"/>
      <c r="AZ61" s="42"/>
      <c r="BA61" s="42"/>
      <c r="BB61" s="42"/>
      <c r="BC61" s="42"/>
      <c r="BD61" s="42"/>
      <c r="BE61" s="42"/>
      <c r="BF61" s="42"/>
      <c r="BG61" s="42"/>
      <c r="BH61" s="42"/>
      <c r="BI61" s="42"/>
      <c r="BJ61" s="42"/>
      <c r="BK61" s="42"/>
      <c r="BL61" s="42"/>
      <c r="BM61" s="42"/>
      <c r="BN61" s="42"/>
      <c r="BO61" s="43"/>
    </row>
    <row r="62" spans="1:67" x14ac:dyDescent="0.25">
      <c r="A62" s="44" t="s">
        <v>148</v>
      </c>
      <c r="B62" s="45"/>
      <c r="C62" s="46"/>
      <c r="D62" s="47" t="s">
        <v>128</v>
      </c>
      <c r="E62" s="48"/>
      <c r="F62" s="48"/>
      <c r="G62" s="48"/>
      <c r="H62" s="48"/>
      <c r="I62" s="48"/>
      <c r="J62" s="48"/>
      <c r="K62" s="48"/>
      <c r="L62" s="48"/>
      <c r="M62" s="48"/>
      <c r="N62" s="48"/>
      <c r="O62" s="48"/>
      <c r="P62" s="48"/>
      <c r="Q62" s="48"/>
      <c r="R62" s="48"/>
      <c r="S62" s="48"/>
      <c r="T62" s="48"/>
      <c r="U62" s="48"/>
      <c r="V62" s="48"/>
      <c r="W62" s="48"/>
      <c r="X62" s="48"/>
      <c r="Y62" s="48"/>
      <c r="Z62" s="48"/>
      <c r="AA62" s="48"/>
      <c r="AB62" s="48"/>
      <c r="AC62" s="48"/>
      <c r="AD62" s="48"/>
      <c r="AE62" s="48"/>
      <c r="AF62" s="48"/>
      <c r="AG62" s="48"/>
      <c r="AH62" s="48"/>
      <c r="AI62" s="48"/>
      <c r="AJ62" s="48"/>
      <c r="AK62" s="48"/>
      <c r="AL62" s="48"/>
      <c r="AM62" s="48"/>
      <c r="AN62" s="48"/>
      <c r="AO62" s="48"/>
      <c r="AP62" s="48"/>
      <c r="AQ62" s="48"/>
      <c r="AR62" s="48"/>
      <c r="AS62" s="48"/>
      <c r="AT62" s="48"/>
      <c r="AU62" s="48"/>
      <c r="AV62" s="48"/>
      <c r="AW62" s="48"/>
      <c r="AX62" s="48"/>
      <c r="AY62" s="48"/>
      <c r="AZ62" s="48"/>
      <c r="BA62" s="48"/>
      <c r="BB62" s="48"/>
      <c r="BC62" s="48"/>
      <c r="BD62" s="48"/>
      <c r="BE62" s="48"/>
      <c r="BF62" s="48"/>
      <c r="BG62" s="49"/>
      <c r="BH62" s="32">
        <f>SUM(BC63:BG66)</f>
        <v>0</v>
      </c>
      <c r="BI62" s="33"/>
      <c r="BJ62" s="33"/>
      <c r="BK62" s="33"/>
      <c r="BL62" s="50"/>
      <c r="BM62" s="32" t="s">
        <v>104</v>
      </c>
      <c r="BN62" s="33"/>
      <c r="BO62" s="34"/>
    </row>
    <row r="63" spans="1:67" x14ac:dyDescent="0.25">
      <c r="A63" s="25"/>
      <c r="B63" s="26"/>
      <c r="C63" s="27"/>
      <c r="D63" s="28" t="s">
        <v>166</v>
      </c>
      <c r="E63" s="29"/>
      <c r="F63" s="29"/>
      <c r="G63" s="29"/>
      <c r="H63" s="29"/>
      <c r="I63" s="29"/>
      <c r="J63" s="29"/>
      <c r="K63" s="29"/>
      <c r="L63" s="29"/>
      <c r="M63" s="29"/>
      <c r="N63" s="29"/>
      <c r="O63" s="29"/>
      <c r="P63" s="29"/>
      <c r="Q63" s="29"/>
      <c r="R63" s="29"/>
      <c r="S63" s="29"/>
      <c r="T63" s="29"/>
      <c r="U63" s="29"/>
      <c r="V63" s="30"/>
      <c r="W63" s="31">
        <v>0</v>
      </c>
      <c r="X63" s="26"/>
      <c r="Y63" s="26"/>
      <c r="Z63" s="18">
        <v>0</v>
      </c>
      <c r="AA63" s="19"/>
      <c r="AB63" s="19"/>
      <c r="AC63" s="20"/>
      <c r="AD63" s="18" t="s">
        <v>106</v>
      </c>
      <c r="AE63" s="19"/>
      <c r="AF63" s="19"/>
      <c r="AG63" s="20"/>
      <c r="AH63" s="18">
        <v>0</v>
      </c>
      <c r="AI63" s="19"/>
      <c r="AJ63" s="19"/>
      <c r="AK63" s="20"/>
      <c r="AL63" s="18" t="s">
        <v>106</v>
      </c>
      <c r="AM63" s="19"/>
      <c r="AN63" s="19"/>
      <c r="AO63" s="20"/>
      <c r="AP63" s="18">
        <v>0</v>
      </c>
      <c r="AQ63" s="19"/>
      <c r="AR63" s="19"/>
      <c r="AS63" s="20"/>
      <c r="AT63" s="18" t="s">
        <v>106</v>
      </c>
      <c r="AU63" s="19"/>
      <c r="AV63" s="19"/>
      <c r="AW63" s="20"/>
      <c r="AX63" s="21">
        <f>Z63*AH63</f>
        <v>0</v>
      </c>
      <c r="AY63" s="22"/>
      <c r="AZ63" s="22"/>
      <c r="BA63" s="22"/>
      <c r="BB63" s="23"/>
      <c r="BC63" s="21">
        <f t="shared" ref="BC63:BC66" si="4">AX63*W63</f>
        <v>0</v>
      </c>
      <c r="BD63" s="22"/>
      <c r="BE63" s="22"/>
      <c r="BF63" s="22"/>
      <c r="BG63" s="23"/>
      <c r="BH63" s="18"/>
      <c r="BI63" s="19"/>
      <c r="BJ63" s="19"/>
      <c r="BK63" s="19"/>
      <c r="BL63" s="20"/>
      <c r="BM63" s="18"/>
      <c r="BN63" s="19"/>
      <c r="BO63" s="24"/>
    </row>
    <row r="64" spans="1:67" x14ac:dyDescent="0.25">
      <c r="A64" s="25"/>
      <c r="B64" s="26"/>
      <c r="C64" s="27"/>
      <c r="D64" s="28" t="s">
        <v>167</v>
      </c>
      <c r="E64" s="29"/>
      <c r="F64" s="29"/>
      <c r="G64" s="29"/>
      <c r="H64" s="29"/>
      <c r="I64" s="29"/>
      <c r="J64" s="29"/>
      <c r="K64" s="29"/>
      <c r="L64" s="29"/>
      <c r="M64" s="29"/>
      <c r="N64" s="29"/>
      <c r="O64" s="29"/>
      <c r="P64" s="29"/>
      <c r="Q64" s="29"/>
      <c r="R64" s="29"/>
      <c r="S64" s="29"/>
      <c r="T64" s="29"/>
      <c r="U64" s="29"/>
      <c r="V64" s="30"/>
      <c r="W64" s="31">
        <v>0</v>
      </c>
      <c r="X64" s="26"/>
      <c r="Y64" s="26"/>
      <c r="Z64" s="18">
        <v>0</v>
      </c>
      <c r="AA64" s="19"/>
      <c r="AB64" s="19"/>
      <c r="AC64" s="20"/>
      <c r="AD64" s="18" t="s">
        <v>106</v>
      </c>
      <c r="AE64" s="19"/>
      <c r="AF64" s="19"/>
      <c r="AG64" s="20"/>
      <c r="AH64" s="18">
        <v>0</v>
      </c>
      <c r="AI64" s="19"/>
      <c r="AJ64" s="19"/>
      <c r="AK64" s="20"/>
      <c r="AL64" s="18" t="s">
        <v>106</v>
      </c>
      <c r="AM64" s="19"/>
      <c r="AN64" s="19"/>
      <c r="AO64" s="20"/>
      <c r="AP64" s="18">
        <v>0</v>
      </c>
      <c r="AQ64" s="19"/>
      <c r="AR64" s="19"/>
      <c r="AS64" s="20"/>
      <c r="AT64" s="18" t="s">
        <v>106</v>
      </c>
      <c r="AU64" s="19"/>
      <c r="AV64" s="19"/>
      <c r="AW64" s="20"/>
      <c r="AX64" s="21">
        <f>Z64*AH64</f>
        <v>0</v>
      </c>
      <c r="AY64" s="22"/>
      <c r="AZ64" s="22"/>
      <c r="BA64" s="22"/>
      <c r="BB64" s="23"/>
      <c r="BC64" s="21">
        <f t="shared" si="4"/>
        <v>0</v>
      </c>
      <c r="BD64" s="22"/>
      <c r="BE64" s="22"/>
      <c r="BF64" s="22"/>
      <c r="BG64" s="23"/>
      <c r="BH64" s="18"/>
      <c r="BI64" s="19"/>
      <c r="BJ64" s="19"/>
      <c r="BK64" s="19"/>
      <c r="BL64" s="20"/>
      <c r="BM64" s="18"/>
      <c r="BN64" s="19"/>
      <c r="BO64" s="24"/>
    </row>
    <row r="65" spans="1:67" x14ac:dyDescent="0.25">
      <c r="A65" s="25"/>
      <c r="B65" s="26"/>
      <c r="C65" s="27"/>
      <c r="D65" s="28" t="s">
        <v>168</v>
      </c>
      <c r="E65" s="29"/>
      <c r="F65" s="29"/>
      <c r="G65" s="29"/>
      <c r="H65" s="29"/>
      <c r="I65" s="29"/>
      <c r="J65" s="29"/>
      <c r="K65" s="29"/>
      <c r="L65" s="29"/>
      <c r="M65" s="29"/>
      <c r="N65" s="29"/>
      <c r="O65" s="29"/>
      <c r="P65" s="29"/>
      <c r="Q65" s="29"/>
      <c r="R65" s="29"/>
      <c r="S65" s="29"/>
      <c r="T65" s="29"/>
      <c r="U65" s="29"/>
      <c r="V65" s="30"/>
      <c r="W65" s="31">
        <v>0</v>
      </c>
      <c r="X65" s="26"/>
      <c r="Y65" s="26"/>
      <c r="Z65" s="18">
        <v>0</v>
      </c>
      <c r="AA65" s="19"/>
      <c r="AB65" s="19"/>
      <c r="AC65" s="20"/>
      <c r="AD65" s="18" t="s">
        <v>106</v>
      </c>
      <c r="AE65" s="19"/>
      <c r="AF65" s="19"/>
      <c r="AG65" s="20"/>
      <c r="AH65" s="18">
        <v>0</v>
      </c>
      <c r="AI65" s="19"/>
      <c r="AJ65" s="19"/>
      <c r="AK65" s="20"/>
      <c r="AL65" s="18" t="s">
        <v>106</v>
      </c>
      <c r="AM65" s="19"/>
      <c r="AN65" s="19"/>
      <c r="AO65" s="20"/>
      <c r="AP65" s="18">
        <v>0</v>
      </c>
      <c r="AQ65" s="19"/>
      <c r="AR65" s="19"/>
      <c r="AS65" s="20"/>
      <c r="AT65" s="18" t="s">
        <v>106</v>
      </c>
      <c r="AU65" s="19"/>
      <c r="AV65" s="19"/>
      <c r="AW65" s="20"/>
      <c r="AX65" s="21">
        <f>Z65*AH65</f>
        <v>0</v>
      </c>
      <c r="AY65" s="22"/>
      <c r="AZ65" s="22"/>
      <c r="BA65" s="22"/>
      <c r="BB65" s="23"/>
      <c r="BC65" s="21">
        <f t="shared" si="4"/>
        <v>0</v>
      </c>
      <c r="BD65" s="22"/>
      <c r="BE65" s="22"/>
      <c r="BF65" s="22"/>
      <c r="BG65" s="23"/>
      <c r="BH65" s="18"/>
      <c r="BI65" s="19"/>
      <c r="BJ65" s="19"/>
      <c r="BK65" s="19"/>
      <c r="BL65" s="20"/>
      <c r="BM65" s="18"/>
      <c r="BN65" s="19"/>
      <c r="BO65" s="24"/>
    </row>
    <row r="66" spans="1:67" x14ac:dyDescent="0.25">
      <c r="A66" s="25"/>
      <c r="B66" s="26"/>
      <c r="C66" s="27"/>
      <c r="D66" s="28" t="s">
        <v>169</v>
      </c>
      <c r="E66" s="29"/>
      <c r="F66" s="29"/>
      <c r="G66" s="29"/>
      <c r="H66" s="29"/>
      <c r="I66" s="29"/>
      <c r="J66" s="29"/>
      <c r="K66" s="29"/>
      <c r="L66" s="29"/>
      <c r="M66" s="29"/>
      <c r="N66" s="29"/>
      <c r="O66" s="29"/>
      <c r="P66" s="29"/>
      <c r="Q66" s="29"/>
      <c r="R66" s="29"/>
      <c r="S66" s="29"/>
      <c r="T66" s="29"/>
      <c r="U66" s="29"/>
      <c r="V66" s="30"/>
      <c r="W66" s="31">
        <v>0</v>
      </c>
      <c r="X66" s="26"/>
      <c r="Y66" s="26"/>
      <c r="Z66" s="18">
        <v>0</v>
      </c>
      <c r="AA66" s="19"/>
      <c r="AB66" s="19"/>
      <c r="AC66" s="20"/>
      <c r="AD66" s="18" t="s">
        <v>106</v>
      </c>
      <c r="AE66" s="19"/>
      <c r="AF66" s="19"/>
      <c r="AG66" s="20"/>
      <c r="AH66" s="18">
        <v>0</v>
      </c>
      <c r="AI66" s="19"/>
      <c r="AJ66" s="19"/>
      <c r="AK66" s="20"/>
      <c r="AL66" s="18" t="s">
        <v>106</v>
      </c>
      <c r="AM66" s="19"/>
      <c r="AN66" s="19"/>
      <c r="AO66" s="20"/>
      <c r="AP66" s="18">
        <v>0</v>
      </c>
      <c r="AQ66" s="19"/>
      <c r="AR66" s="19"/>
      <c r="AS66" s="20"/>
      <c r="AT66" s="18" t="s">
        <v>106</v>
      </c>
      <c r="AU66" s="19"/>
      <c r="AV66" s="19"/>
      <c r="AW66" s="20"/>
      <c r="AX66" s="21">
        <f>Z66*AH66</f>
        <v>0</v>
      </c>
      <c r="AY66" s="22"/>
      <c r="AZ66" s="22"/>
      <c r="BA66" s="22"/>
      <c r="BB66" s="23"/>
      <c r="BC66" s="21">
        <f t="shared" si="4"/>
        <v>0</v>
      </c>
      <c r="BD66" s="22"/>
      <c r="BE66" s="22"/>
      <c r="BF66" s="22"/>
      <c r="BG66" s="23"/>
      <c r="BH66" s="18"/>
      <c r="BI66" s="19"/>
      <c r="BJ66" s="19"/>
      <c r="BK66" s="19"/>
      <c r="BL66" s="20"/>
      <c r="BM66" s="18"/>
      <c r="BN66" s="19"/>
      <c r="BO66" s="24"/>
    </row>
    <row r="67" spans="1:67" x14ac:dyDescent="0.25">
      <c r="A67" s="38">
        <v>8</v>
      </c>
      <c r="B67" s="39"/>
      <c r="C67" s="40"/>
      <c r="D67" s="41" t="s">
        <v>126</v>
      </c>
      <c r="E67" s="42"/>
      <c r="F67" s="42"/>
      <c r="G67" s="42"/>
      <c r="H67" s="42"/>
      <c r="I67" s="42"/>
      <c r="J67" s="42"/>
      <c r="K67" s="42"/>
      <c r="L67" s="42"/>
      <c r="M67" s="42"/>
      <c r="N67" s="42"/>
      <c r="O67" s="42"/>
      <c r="P67" s="42"/>
      <c r="Q67" s="42"/>
      <c r="R67" s="42"/>
      <c r="S67" s="42"/>
      <c r="T67" s="42"/>
      <c r="U67" s="42"/>
      <c r="V67" s="42"/>
      <c r="W67" s="42"/>
      <c r="X67" s="42"/>
      <c r="Y67" s="42"/>
      <c r="Z67" s="42"/>
      <c r="AA67" s="42"/>
      <c r="AB67" s="42"/>
      <c r="AC67" s="42"/>
      <c r="AD67" s="42"/>
      <c r="AE67" s="42"/>
      <c r="AF67" s="42"/>
      <c r="AG67" s="42"/>
      <c r="AH67" s="42"/>
      <c r="AI67" s="42"/>
      <c r="AJ67" s="42"/>
      <c r="AK67" s="42"/>
      <c r="AL67" s="42"/>
      <c r="AM67" s="42"/>
      <c r="AN67" s="42"/>
      <c r="AO67" s="42"/>
      <c r="AP67" s="42"/>
      <c r="AQ67" s="42"/>
      <c r="AR67" s="42"/>
      <c r="AS67" s="42"/>
      <c r="AT67" s="42"/>
      <c r="AU67" s="42"/>
      <c r="AV67" s="42"/>
      <c r="AW67" s="42"/>
      <c r="AX67" s="42"/>
      <c r="AY67" s="42"/>
      <c r="AZ67" s="42"/>
      <c r="BA67" s="42"/>
      <c r="BB67" s="42"/>
      <c r="BC67" s="42"/>
      <c r="BD67" s="42"/>
      <c r="BE67" s="42"/>
      <c r="BF67" s="42"/>
      <c r="BG67" s="42"/>
      <c r="BH67" s="42"/>
      <c r="BI67" s="42"/>
      <c r="BJ67" s="42"/>
      <c r="BK67" s="42"/>
      <c r="BL67" s="42"/>
      <c r="BM67" s="42"/>
      <c r="BN67" s="42"/>
      <c r="BO67" s="43"/>
    </row>
    <row r="68" spans="1:67" x14ac:dyDescent="0.25">
      <c r="A68" s="44" t="s">
        <v>149</v>
      </c>
      <c r="B68" s="45"/>
      <c r="C68" s="46"/>
      <c r="D68" s="47" t="s">
        <v>129</v>
      </c>
      <c r="E68" s="48"/>
      <c r="F68" s="48"/>
      <c r="G68" s="48"/>
      <c r="H68" s="48"/>
      <c r="I68" s="48"/>
      <c r="J68" s="48"/>
      <c r="K68" s="48"/>
      <c r="L68" s="48"/>
      <c r="M68" s="48"/>
      <c r="N68" s="48"/>
      <c r="O68" s="48"/>
      <c r="P68" s="48"/>
      <c r="Q68" s="48"/>
      <c r="R68" s="48"/>
      <c r="S68" s="48"/>
      <c r="T68" s="48"/>
      <c r="U68" s="48"/>
      <c r="V68" s="48"/>
      <c r="W68" s="48"/>
      <c r="X68" s="48"/>
      <c r="Y68" s="48"/>
      <c r="Z68" s="48"/>
      <c r="AA68" s="48"/>
      <c r="AB68" s="48"/>
      <c r="AC68" s="48"/>
      <c r="AD68" s="48"/>
      <c r="AE68" s="48"/>
      <c r="AF68" s="48"/>
      <c r="AG68" s="48"/>
      <c r="AH68" s="48"/>
      <c r="AI68" s="48"/>
      <c r="AJ68" s="48"/>
      <c r="AK68" s="48"/>
      <c r="AL68" s="48"/>
      <c r="AM68" s="48"/>
      <c r="AN68" s="48"/>
      <c r="AO68" s="48"/>
      <c r="AP68" s="48"/>
      <c r="AQ68" s="48"/>
      <c r="AR68" s="48"/>
      <c r="AS68" s="48"/>
      <c r="AT68" s="48"/>
      <c r="AU68" s="48"/>
      <c r="AV68" s="48"/>
      <c r="AW68" s="48"/>
      <c r="AX68" s="48"/>
      <c r="AY68" s="48"/>
      <c r="AZ68" s="48"/>
      <c r="BA68" s="48"/>
      <c r="BB68" s="48"/>
      <c r="BC68" s="48"/>
      <c r="BD68" s="48"/>
      <c r="BE68" s="48"/>
      <c r="BF68" s="48"/>
      <c r="BG68" s="49"/>
      <c r="BH68" s="32">
        <f>SUM(BC69:BG71)</f>
        <v>0</v>
      </c>
      <c r="BI68" s="33"/>
      <c r="BJ68" s="33"/>
      <c r="BK68" s="33"/>
      <c r="BL68" s="50"/>
      <c r="BM68" s="32" t="s">
        <v>174</v>
      </c>
      <c r="BN68" s="33"/>
      <c r="BO68" s="34"/>
    </row>
    <row r="69" spans="1:67" x14ac:dyDescent="0.25">
      <c r="A69" s="25"/>
      <c r="B69" s="26"/>
      <c r="C69" s="27"/>
      <c r="D69" s="28" t="s">
        <v>170</v>
      </c>
      <c r="E69" s="29"/>
      <c r="F69" s="29"/>
      <c r="G69" s="29"/>
      <c r="H69" s="29"/>
      <c r="I69" s="29"/>
      <c r="J69" s="29"/>
      <c r="K69" s="29"/>
      <c r="L69" s="29"/>
      <c r="M69" s="29"/>
      <c r="N69" s="29"/>
      <c r="O69" s="29"/>
      <c r="P69" s="29"/>
      <c r="Q69" s="29"/>
      <c r="R69" s="29"/>
      <c r="S69" s="29"/>
      <c r="T69" s="29"/>
      <c r="U69" s="29"/>
      <c r="V69" s="30"/>
      <c r="W69" s="31">
        <v>0</v>
      </c>
      <c r="X69" s="26"/>
      <c r="Y69" s="26"/>
      <c r="Z69" s="18">
        <v>0</v>
      </c>
      <c r="AA69" s="19"/>
      <c r="AB69" s="19"/>
      <c r="AC69" s="20"/>
      <c r="AD69" s="18" t="s">
        <v>106</v>
      </c>
      <c r="AE69" s="19"/>
      <c r="AF69" s="19"/>
      <c r="AG69" s="20"/>
      <c r="AH69" s="18">
        <v>0</v>
      </c>
      <c r="AI69" s="19"/>
      <c r="AJ69" s="19"/>
      <c r="AK69" s="20"/>
      <c r="AL69" s="18" t="s">
        <v>106</v>
      </c>
      <c r="AM69" s="19"/>
      <c r="AN69" s="19"/>
      <c r="AO69" s="20"/>
      <c r="AP69" s="18">
        <v>0</v>
      </c>
      <c r="AQ69" s="19"/>
      <c r="AR69" s="19"/>
      <c r="AS69" s="20"/>
      <c r="AT69" s="18" t="s">
        <v>106</v>
      </c>
      <c r="AU69" s="19"/>
      <c r="AV69" s="19"/>
      <c r="AW69" s="20"/>
      <c r="AX69" s="21">
        <f>Z69</f>
        <v>0</v>
      </c>
      <c r="AY69" s="22"/>
      <c r="AZ69" s="22"/>
      <c r="BA69" s="22"/>
      <c r="BB69" s="23"/>
      <c r="BC69" s="21">
        <f>AX69*W69</f>
        <v>0</v>
      </c>
      <c r="BD69" s="22"/>
      <c r="BE69" s="22"/>
      <c r="BF69" s="22"/>
      <c r="BG69" s="23"/>
      <c r="BH69" s="18"/>
      <c r="BI69" s="19"/>
      <c r="BJ69" s="19"/>
      <c r="BK69" s="19"/>
      <c r="BL69" s="20"/>
      <c r="BM69" s="18"/>
      <c r="BN69" s="19"/>
      <c r="BO69" s="24"/>
    </row>
    <row r="70" spans="1:67" x14ac:dyDescent="0.25">
      <c r="A70" s="25"/>
      <c r="B70" s="26"/>
      <c r="C70" s="27"/>
      <c r="D70" s="28" t="s">
        <v>172</v>
      </c>
      <c r="E70" s="29"/>
      <c r="F70" s="29"/>
      <c r="G70" s="29"/>
      <c r="H70" s="29"/>
      <c r="I70" s="29"/>
      <c r="J70" s="29"/>
      <c r="K70" s="29"/>
      <c r="L70" s="29"/>
      <c r="M70" s="29"/>
      <c r="N70" s="29"/>
      <c r="O70" s="29"/>
      <c r="P70" s="29"/>
      <c r="Q70" s="29"/>
      <c r="R70" s="29"/>
      <c r="S70" s="29"/>
      <c r="T70" s="29"/>
      <c r="U70" s="29"/>
      <c r="V70" s="30"/>
      <c r="W70" s="31">
        <v>0</v>
      </c>
      <c r="X70" s="26"/>
      <c r="Y70" s="26"/>
      <c r="Z70" s="18">
        <v>0</v>
      </c>
      <c r="AA70" s="19"/>
      <c r="AB70" s="19"/>
      <c r="AC70" s="20"/>
      <c r="AD70" s="18" t="s">
        <v>106</v>
      </c>
      <c r="AE70" s="19"/>
      <c r="AF70" s="19"/>
      <c r="AG70" s="20"/>
      <c r="AH70" s="18">
        <v>0</v>
      </c>
      <c r="AI70" s="19"/>
      <c r="AJ70" s="19"/>
      <c r="AK70" s="20"/>
      <c r="AL70" s="18" t="s">
        <v>106</v>
      </c>
      <c r="AM70" s="19"/>
      <c r="AN70" s="19"/>
      <c r="AO70" s="20"/>
      <c r="AP70" s="18">
        <v>0</v>
      </c>
      <c r="AQ70" s="19"/>
      <c r="AR70" s="19"/>
      <c r="AS70" s="20"/>
      <c r="AT70" s="18" t="s">
        <v>106</v>
      </c>
      <c r="AU70" s="19"/>
      <c r="AV70" s="19"/>
      <c r="AW70" s="20"/>
      <c r="AX70" s="21">
        <f>Z70</f>
        <v>0</v>
      </c>
      <c r="AY70" s="22"/>
      <c r="AZ70" s="22"/>
      <c r="BA70" s="22"/>
      <c r="BB70" s="23"/>
      <c r="BC70" s="21">
        <f>AX70*W70</f>
        <v>0</v>
      </c>
      <c r="BD70" s="22"/>
      <c r="BE70" s="22"/>
      <c r="BF70" s="22"/>
      <c r="BG70" s="23"/>
      <c r="BH70" s="18"/>
      <c r="BI70" s="19"/>
      <c r="BJ70" s="19"/>
      <c r="BK70" s="19"/>
      <c r="BL70" s="20"/>
      <c r="BM70" s="18"/>
      <c r="BN70" s="19"/>
      <c r="BO70" s="24"/>
    </row>
    <row r="71" spans="1:67" x14ac:dyDescent="0.25">
      <c r="A71" s="25"/>
      <c r="B71" s="26"/>
      <c r="C71" s="27"/>
      <c r="D71" s="28" t="s">
        <v>171</v>
      </c>
      <c r="E71" s="29"/>
      <c r="F71" s="29"/>
      <c r="G71" s="29"/>
      <c r="H71" s="29"/>
      <c r="I71" s="29"/>
      <c r="J71" s="29"/>
      <c r="K71" s="29"/>
      <c r="L71" s="29"/>
      <c r="M71" s="29"/>
      <c r="N71" s="29"/>
      <c r="O71" s="29"/>
      <c r="P71" s="29"/>
      <c r="Q71" s="29"/>
      <c r="R71" s="29"/>
      <c r="S71" s="29"/>
      <c r="T71" s="29"/>
      <c r="U71" s="29"/>
      <c r="V71" s="30"/>
      <c r="W71" s="31">
        <v>0</v>
      </c>
      <c r="X71" s="26"/>
      <c r="Y71" s="26"/>
      <c r="Z71" s="18">
        <v>0</v>
      </c>
      <c r="AA71" s="19"/>
      <c r="AB71" s="19"/>
      <c r="AC71" s="20"/>
      <c r="AD71" s="18" t="s">
        <v>106</v>
      </c>
      <c r="AE71" s="19"/>
      <c r="AF71" s="19"/>
      <c r="AG71" s="20"/>
      <c r="AH71" s="18">
        <v>0</v>
      </c>
      <c r="AI71" s="19"/>
      <c r="AJ71" s="19"/>
      <c r="AK71" s="20"/>
      <c r="AL71" s="18" t="s">
        <v>106</v>
      </c>
      <c r="AM71" s="19"/>
      <c r="AN71" s="19"/>
      <c r="AO71" s="20"/>
      <c r="AP71" s="18">
        <v>0</v>
      </c>
      <c r="AQ71" s="19"/>
      <c r="AR71" s="19"/>
      <c r="AS71" s="20"/>
      <c r="AT71" s="18" t="s">
        <v>106</v>
      </c>
      <c r="AU71" s="19"/>
      <c r="AV71" s="19"/>
      <c r="AW71" s="20"/>
      <c r="AX71" s="21">
        <f>Z71</f>
        <v>0</v>
      </c>
      <c r="AY71" s="22"/>
      <c r="AZ71" s="22"/>
      <c r="BA71" s="22"/>
      <c r="BB71" s="23"/>
      <c r="BC71" s="21">
        <f>AX71*W71</f>
        <v>0</v>
      </c>
      <c r="BD71" s="22"/>
      <c r="BE71" s="22"/>
      <c r="BF71" s="22"/>
      <c r="BG71" s="23"/>
      <c r="BH71" s="18"/>
      <c r="BI71" s="19"/>
      <c r="BJ71" s="19"/>
      <c r="BK71" s="19"/>
      <c r="BL71" s="20"/>
      <c r="BM71" s="18"/>
      <c r="BN71" s="19"/>
      <c r="BO71" s="24"/>
    </row>
    <row r="72" spans="1:67" x14ac:dyDescent="0.25">
      <c r="A72" s="44" t="s">
        <v>150</v>
      </c>
      <c r="B72" s="45"/>
      <c r="C72" s="46"/>
      <c r="D72" s="47" t="s">
        <v>130</v>
      </c>
      <c r="E72" s="48"/>
      <c r="F72" s="48"/>
      <c r="G72" s="48"/>
      <c r="H72" s="48"/>
      <c r="I72" s="48"/>
      <c r="J72" s="48"/>
      <c r="K72" s="48"/>
      <c r="L72" s="48"/>
      <c r="M72" s="48"/>
      <c r="N72" s="48"/>
      <c r="O72" s="48"/>
      <c r="P72" s="48"/>
      <c r="Q72" s="48"/>
      <c r="R72" s="48"/>
      <c r="S72" s="48"/>
      <c r="T72" s="48"/>
      <c r="U72" s="48"/>
      <c r="V72" s="48"/>
      <c r="W72" s="48"/>
      <c r="X72" s="48"/>
      <c r="Y72" s="48"/>
      <c r="Z72" s="48"/>
      <c r="AA72" s="48"/>
      <c r="AB72" s="48"/>
      <c r="AC72" s="48"/>
      <c r="AD72" s="48"/>
      <c r="AE72" s="48"/>
      <c r="AF72" s="48"/>
      <c r="AG72" s="48"/>
      <c r="AH72" s="48"/>
      <c r="AI72" s="48"/>
      <c r="AJ72" s="48"/>
      <c r="AK72" s="48"/>
      <c r="AL72" s="48"/>
      <c r="AM72" s="48"/>
      <c r="AN72" s="48"/>
      <c r="AO72" s="48"/>
      <c r="AP72" s="48"/>
      <c r="AQ72" s="48"/>
      <c r="AR72" s="48"/>
      <c r="AS72" s="48"/>
      <c r="AT72" s="48"/>
      <c r="AU72" s="48"/>
      <c r="AV72" s="48"/>
      <c r="AW72" s="48"/>
      <c r="AX72" s="48"/>
      <c r="AY72" s="48"/>
      <c r="AZ72" s="48"/>
      <c r="BA72" s="48"/>
      <c r="BB72" s="48"/>
      <c r="BC72" s="48"/>
      <c r="BD72" s="48"/>
      <c r="BE72" s="48"/>
      <c r="BF72" s="48"/>
      <c r="BG72" s="49"/>
      <c r="BH72" s="32">
        <f>SUM(BC73:BG75)</f>
        <v>9.49</v>
      </c>
      <c r="BI72" s="33"/>
      <c r="BJ72" s="33"/>
      <c r="BK72" s="33"/>
      <c r="BL72" s="50"/>
      <c r="BM72" s="32" t="s">
        <v>174</v>
      </c>
      <c r="BN72" s="33"/>
      <c r="BO72" s="34"/>
    </row>
    <row r="73" spans="1:67" x14ac:dyDescent="0.25">
      <c r="A73" s="25"/>
      <c r="B73" s="26"/>
      <c r="C73" s="27"/>
      <c r="D73" s="28" t="s">
        <v>173</v>
      </c>
      <c r="E73" s="29"/>
      <c r="F73" s="29"/>
      <c r="G73" s="29"/>
      <c r="H73" s="29"/>
      <c r="I73" s="29"/>
      <c r="J73" s="29"/>
      <c r="K73" s="29"/>
      <c r="L73" s="29"/>
      <c r="M73" s="29"/>
      <c r="N73" s="29"/>
      <c r="O73" s="29"/>
      <c r="P73" s="29"/>
      <c r="Q73" s="29"/>
      <c r="R73" s="29"/>
      <c r="S73" s="29"/>
      <c r="T73" s="29"/>
      <c r="U73" s="29"/>
      <c r="V73" s="30"/>
      <c r="W73" s="62">
        <v>1</v>
      </c>
      <c r="X73" s="63"/>
      <c r="Y73" s="63"/>
      <c r="Z73" s="18">
        <v>9.49</v>
      </c>
      <c r="AA73" s="19"/>
      <c r="AB73" s="19"/>
      <c r="AC73" s="20"/>
      <c r="AD73" s="18" t="s">
        <v>106</v>
      </c>
      <c r="AE73" s="19"/>
      <c r="AF73" s="19"/>
      <c r="AG73" s="20"/>
      <c r="AH73" s="18">
        <v>0</v>
      </c>
      <c r="AI73" s="19"/>
      <c r="AJ73" s="19"/>
      <c r="AK73" s="20"/>
      <c r="AL73" s="18" t="s">
        <v>106</v>
      </c>
      <c r="AM73" s="19"/>
      <c r="AN73" s="19"/>
      <c r="AO73" s="20"/>
      <c r="AP73" s="18">
        <v>0</v>
      </c>
      <c r="AQ73" s="19"/>
      <c r="AR73" s="19"/>
      <c r="AS73" s="20"/>
      <c r="AT73" s="18" t="s">
        <v>106</v>
      </c>
      <c r="AU73" s="19"/>
      <c r="AV73" s="19"/>
      <c r="AW73" s="20"/>
      <c r="AX73" s="21">
        <f>Z73</f>
        <v>9.49</v>
      </c>
      <c r="AY73" s="22"/>
      <c r="AZ73" s="22"/>
      <c r="BA73" s="22"/>
      <c r="BB73" s="23"/>
      <c r="BC73" s="21">
        <f t="shared" ref="BC73" si="5">AX73*W73</f>
        <v>9.49</v>
      </c>
      <c r="BD73" s="22"/>
      <c r="BE73" s="22"/>
      <c r="BF73" s="22"/>
      <c r="BG73" s="23"/>
      <c r="BH73" s="18"/>
      <c r="BI73" s="19"/>
      <c r="BJ73" s="19"/>
      <c r="BK73" s="19"/>
      <c r="BL73" s="20"/>
      <c r="BM73" s="18"/>
      <c r="BN73" s="19"/>
      <c r="BO73" s="24"/>
    </row>
    <row r="74" spans="1:67" x14ac:dyDescent="0.25">
      <c r="A74" s="38">
        <v>9</v>
      </c>
      <c r="B74" s="39"/>
      <c r="C74" s="40"/>
      <c r="D74" s="41" t="s">
        <v>131</v>
      </c>
      <c r="E74" s="42"/>
      <c r="F74" s="42"/>
      <c r="G74" s="42"/>
      <c r="H74" s="42"/>
      <c r="I74" s="42"/>
      <c r="J74" s="42"/>
      <c r="K74" s="42"/>
      <c r="L74" s="42"/>
      <c r="M74" s="42"/>
      <c r="N74" s="42"/>
      <c r="O74" s="42"/>
      <c r="P74" s="42"/>
      <c r="Q74" s="42"/>
      <c r="R74" s="42"/>
      <c r="S74" s="42"/>
      <c r="T74" s="42"/>
      <c r="U74" s="42"/>
      <c r="V74" s="42"/>
      <c r="W74" s="42"/>
      <c r="X74" s="42"/>
      <c r="Y74" s="42"/>
      <c r="Z74" s="42"/>
      <c r="AA74" s="42"/>
      <c r="AB74" s="42"/>
      <c r="AC74" s="42"/>
      <c r="AD74" s="42"/>
      <c r="AE74" s="42"/>
      <c r="AF74" s="42"/>
      <c r="AG74" s="42"/>
      <c r="AH74" s="42"/>
      <c r="AI74" s="42"/>
      <c r="AJ74" s="42"/>
      <c r="AK74" s="42"/>
      <c r="AL74" s="42"/>
      <c r="AM74" s="42"/>
      <c r="AN74" s="42"/>
      <c r="AO74" s="42"/>
      <c r="AP74" s="42"/>
      <c r="AQ74" s="42"/>
      <c r="AR74" s="42"/>
      <c r="AS74" s="42"/>
      <c r="AT74" s="42"/>
      <c r="AU74" s="42"/>
      <c r="AV74" s="42"/>
      <c r="AW74" s="42"/>
      <c r="AX74" s="42"/>
      <c r="AY74" s="42"/>
      <c r="AZ74" s="42"/>
      <c r="BA74" s="42"/>
      <c r="BB74" s="42"/>
      <c r="BC74" s="42"/>
      <c r="BD74" s="42"/>
      <c r="BE74" s="42"/>
      <c r="BF74" s="42"/>
      <c r="BG74" s="42"/>
      <c r="BH74" s="42"/>
      <c r="BI74" s="42"/>
      <c r="BJ74" s="42"/>
      <c r="BK74" s="42"/>
      <c r="BL74" s="42"/>
      <c r="BM74" s="42"/>
      <c r="BN74" s="42"/>
      <c r="BO74" s="43"/>
    </row>
    <row r="75" spans="1:67" x14ac:dyDescent="0.25">
      <c r="A75" s="44" t="s">
        <v>151</v>
      </c>
      <c r="B75" s="45"/>
      <c r="C75" s="46"/>
      <c r="D75" s="47" t="s">
        <v>133</v>
      </c>
      <c r="E75" s="48"/>
      <c r="F75" s="48"/>
      <c r="G75" s="48"/>
      <c r="H75" s="48"/>
      <c r="I75" s="48"/>
      <c r="J75" s="48"/>
      <c r="K75" s="48"/>
      <c r="L75" s="48"/>
      <c r="M75" s="48"/>
      <c r="N75" s="48"/>
      <c r="O75" s="48"/>
      <c r="P75" s="48"/>
      <c r="Q75" s="48"/>
      <c r="R75" s="48"/>
      <c r="S75" s="48"/>
      <c r="T75" s="48"/>
      <c r="U75" s="48"/>
      <c r="V75" s="48"/>
      <c r="W75" s="48"/>
      <c r="X75" s="48"/>
      <c r="Y75" s="48"/>
      <c r="Z75" s="48"/>
      <c r="AA75" s="48"/>
      <c r="AB75" s="48"/>
      <c r="AC75" s="48"/>
      <c r="AD75" s="48"/>
      <c r="AE75" s="48"/>
      <c r="AF75" s="48"/>
      <c r="AG75" s="48"/>
      <c r="AH75" s="48"/>
      <c r="AI75" s="48"/>
      <c r="AJ75" s="48"/>
      <c r="AK75" s="48"/>
      <c r="AL75" s="48"/>
      <c r="AM75" s="48"/>
      <c r="AN75" s="48"/>
      <c r="AO75" s="48"/>
      <c r="AP75" s="48"/>
      <c r="AQ75" s="48"/>
      <c r="AR75" s="48"/>
      <c r="AS75" s="48"/>
      <c r="AT75" s="48"/>
      <c r="AU75" s="48"/>
      <c r="AV75" s="48"/>
      <c r="AW75" s="48"/>
      <c r="AX75" s="48"/>
      <c r="AY75" s="48"/>
      <c r="AZ75" s="48"/>
      <c r="BA75" s="48"/>
      <c r="BB75" s="48"/>
      <c r="BC75" s="48"/>
      <c r="BD75" s="48"/>
      <c r="BE75" s="48"/>
      <c r="BF75" s="48"/>
      <c r="BG75" s="49"/>
      <c r="BH75" s="32">
        <f>SUM(BC76:BG90)</f>
        <v>0</v>
      </c>
      <c r="BI75" s="33"/>
      <c r="BJ75" s="33"/>
      <c r="BK75" s="33"/>
      <c r="BL75" s="50"/>
      <c r="BM75" s="32" t="s">
        <v>104</v>
      </c>
      <c r="BN75" s="33"/>
      <c r="BO75" s="34"/>
    </row>
    <row r="76" spans="1:67" x14ac:dyDescent="0.25">
      <c r="A76" s="25"/>
      <c r="B76" s="26"/>
      <c r="C76" s="27"/>
      <c r="D76" s="28" t="s">
        <v>181</v>
      </c>
      <c r="E76" s="29"/>
      <c r="F76" s="29"/>
      <c r="G76" s="29"/>
      <c r="H76" s="29"/>
      <c r="I76" s="29"/>
      <c r="J76" s="29"/>
      <c r="K76" s="29"/>
      <c r="L76" s="29"/>
      <c r="M76" s="29"/>
      <c r="N76" s="29"/>
      <c r="O76" s="29"/>
      <c r="P76" s="29"/>
      <c r="Q76" s="29"/>
      <c r="R76" s="29"/>
      <c r="S76" s="29"/>
      <c r="T76" s="29"/>
      <c r="U76" s="29"/>
      <c r="V76" s="30"/>
      <c r="W76" s="31">
        <v>0</v>
      </c>
      <c r="X76" s="26"/>
      <c r="Y76" s="26"/>
      <c r="Z76" s="18">
        <v>0</v>
      </c>
      <c r="AA76" s="19"/>
      <c r="AB76" s="19"/>
      <c r="AC76" s="20"/>
      <c r="AD76" s="18" t="s">
        <v>106</v>
      </c>
      <c r="AE76" s="19"/>
      <c r="AF76" s="19"/>
      <c r="AG76" s="20"/>
      <c r="AH76" s="18">
        <v>0</v>
      </c>
      <c r="AI76" s="19"/>
      <c r="AJ76" s="19"/>
      <c r="AK76" s="20"/>
      <c r="AL76" s="18" t="s">
        <v>106</v>
      </c>
      <c r="AM76" s="19"/>
      <c r="AN76" s="19"/>
      <c r="AO76" s="20"/>
      <c r="AP76" s="18">
        <v>0</v>
      </c>
      <c r="AQ76" s="19"/>
      <c r="AR76" s="19"/>
      <c r="AS76" s="20"/>
      <c r="AT76" s="18" t="s">
        <v>106</v>
      </c>
      <c r="AU76" s="19"/>
      <c r="AV76" s="19"/>
      <c r="AW76" s="20"/>
      <c r="AX76" s="21">
        <f t="shared" ref="AX76:AX90" si="6">Z76*AH76</f>
        <v>0</v>
      </c>
      <c r="AY76" s="22"/>
      <c r="AZ76" s="22"/>
      <c r="BA76" s="22"/>
      <c r="BB76" s="23"/>
      <c r="BC76" s="21">
        <f t="shared" ref="BC76:BC90" si="7">AX76*W76</f>
        <v>0</v>
      </c>
      <c r="BD76" s="22"/>
      <c r="BE76" s="22"/>
      <c r="BF76" s="22"/>
      <c r="BG76" s="23"/>
      <c r="BH76" s="18"/>
      <c r="BI76" s="19"/>
      <c r="BJ76" s="19"/>
      <c r="BK76" s="19"/>
      <c r="BL76" s="20"/>
      <c r="BM76" s="18"/>
      <c r="BN76" s="19"/>
      <c r="BO76" s="24"/>
    </row>
    <row r="77" spans="1:67" x14ac:dyDescent="0.25">
      <c r="A77" s="25"/>
      <c r="B77" s="26"/>
      <c r="C77" s="27"/>
      <c r="D77" s="28" t="s">
        <v>170</v>
      </c>
      <c r="E77" s="29"/>
      <c r="F77" s="29"/>
      <c r="G77" s="29"/>
      <c r="H77" s="29"/>
      <c r="I77" s="29"/>
      <c r="J77" s="29"/>
      <c r="K77" s="29"/>
      <c r="L77" s="29"/>
      <c r="M77" s="29"/>
      <c r="N77" s="29"/>
      <c r="O77" s="29"/>
      <c r="P77" s="29"/>
      <c r="Q77" s="29"/>
      <c r="R77" s="29"/>
      <c r="S77" s="29"/>
      <c r="T77" s="29"/>
      <c r="U77" s="29"/>
      <c r="V77" s="30"/>
      <c r="W77" s="31">
        <v>0</v>
      </c>
      <c r="X77" s="26"/>
      <c r="Y77" s="26"/>
      <c r="Z77" s="18">
        <v>0</v>
      </c>
      <c r="AA77" s="19"/>
      <c r="AB77" s="19"/>
      <c r="AC77" s="20"/>
      <c r="AD77" s="18" t="s">
        <v>106</v>
      </c>
      <c r="AE77" s="19"/>
      <c r="AF77" s="19"/>
      <c r="AG77" s="20"/>
      <c r="AH77" s="18">
        <v>0</v>
      </c>
      <c r="AI77" s="19"/>
      <c r="AJ77" s="19"/>
      <c r="AK77" s="20"/>
      <c r="AL77" s="18" t="s">
        <v>106</v>
      </c>
      <c r="AM77" s="19"/>
      <c r="AN77" s="19"/>
      <c r="AO77" s="20"/>
      <c r="AP77" s="18">
        <v>0</v>
      </c>
      <c r="AQ77" s="19"/>
      <c r="AR77" s="19"/>
      <c r="AS77" s="20"/>
      <c r="AT77" s="18" t="s">
        <v>106</v>
      </c>
      <c r="AU77" s="19"/>
      <c r="AV77" s="19"/>
      <c r="AW77" s="20"/>
      <c r="AX77" s="21">
        <f t="shared" si="6"/>
        <v>0</v>
      </c>
      <c r="AY77" s="22"/>
      <c r="AZ77" s="22"/>
      <c r="BA77" s="22"/>
      <c r="BB77" s="23"/>
      <c r="BC77" s="21">
        <f t="shared" si="7"/>
        <v>0</v>
      </c>
      <c r="BD77" s="22"/>
      <c r="BE77" s="22"/>
      <c r="BF77" s="22"/>
      <c r="BG77" s="23"/>
      <c r="BH77" s="18"/>
      <c r="BI77" s="19"/>
      <c r="BJ77" s="19"/>
      <c r="BK77" s="19"/>
      <c r="BL77" s="20"/>
      <c r="BM77" s="18"/>
      <c r="BN77" s="19"/>
      <c r="BO77" s="24"/>
    </row>
    <row r="78" spans="1:67" x14ac:dyDescent="0.25">
      <c r="A78" s="25"/>
      <c r="B78" s="26"/>
      <c r="C78" s="27"/>
      <c r="D78" s="28" t="s">
        <v>182</v>
      </c>
      <c r="E78" s="29"/>
      <c r="F78" s="29"/>
      <c r="G78" s="29"/>
      <c r="H78" s="29"/>
      <c r="I78" s="29"/>
      <c r="J78" s="29"/>
      <c r="K78" s="29"/>
      <c r="L78" s="29"/>
      <c r="M78" s="29"/>
      <c r="N78" s="29"/>
      <c r="O78" s="29"/>
      <c r="P78" s="29"/>
      <c r="Q78" s="29"/>
      <c r="R78" s="29"/>
      <c r="S78" s="29"/>
      <c r="T78" s="29"/>
      <c r="U78" s="29"/>
      <c r="V78" s="30"/>
      <c r="W78" s="31">
        <v>0</v>
      </c>
      <c r="X78" s="26"/>
      <c r="Y78" s="26"/>
      <c r="Z78" s="18">
        <v>0</v>
      </c>
      <c r="AA78" s="19"/>
      <c r="AB78" s="19"/>
      <c r="AC78" s="20"/>
      <c r="AD78" s="18" t="s">
        <v>106</v>
      </c>
      <c r="AE78" s="19"/>
      <c r="AF78" s="19"/>
      <c r="AG78" s="20"/>
      <c r="AH78" s="18">
        <v>0</v>
      </c>
      <c r="AI78" s="19"/>
      <c r="AJ78" s="19"/>
      <c r="AK78" s="20"/>
      <c r="AL78" s="18" t="s">
        <v>106</v>
      </c>
      <c r="AM78" s="19"/>
      <c r="AN78" s="19"/>
      <c r="AO78" s="20"/>
      <c r="AP78" s="18">
        <v>0</v>
      </c>
      <c r="AQ78" s="19"/>
      <c r="AR78" s="19"/>
      <c r="AS78" s="20"/>
      <c r="AT78" s="18" t="s">
        <v>106</v>
      </c>
      <c r="AU78" s="19"/>
      <c r="AV78" s="19"/>
      <c r="AW78" s="20"/>
      <c r="AX78" s="21">
        <f t="shared" si="6"/>
        <v>0</v>
      </c>
      <c r="AY78" s="22"/>
      <c r="AZ78" s="22"/>
      <c r="BA78" s="22"/>
      <c r="BB78" s="23"/>
      <c r="BC78" s="21">
        <f t="shared" si="7"/>
        <v>0</v>
      </c>
      <c r="BD78" s="22"/>
      <c r="BE78" s="22"/>
      <c r="BF78" s="22"/>
      <c r="BG78" s="23"/>
      <c r="BH78" s="18"/>
      <c r="BI78" s="19"/>
      <c r="BJ78" s="19"/>
      <c r="BK78" s="19"/>
      <c r="BL78" s="20"/>
      <c r="BM78" s="18"/>
      <c r="BN78" s="19"/>
      <c r="BO78" s="24"/>
    </row>
    <row r="79" spans="1:67" x14ac:dyDescent="0.25">
      <c r="A79" s="25"/>
      <c r="B79" s="26"/>
      <c r="C79" s="27"/>
      <c r="D79" s="28" t="s">
        <v>183</v>
      </c>
      <c r="E79" s="29"/>
      <c r="F79" s="29"/>
      <c r="G79" s="29"/>
      <c r="H79" s="29"/>
      <c r="I79" s="29"/>
      <c r="J79" s="29"/>
      <c r="K79" s="29"/>
      <c r="L79" s="29"/>
      <c r="M79" s="29"/>
      <c r="N79" s="29"/>
      <c r="O79" s="29"/>
      <c r="P79" s="29"/>
      <c r="Q79" s="29"/>
      <c r="R79" s="29"/>
      <c r="S79" s="29"/>
      <c r="T79" s="29"/>
      <c r="U79" s="29"/>
      <c r="V79" s="30"/>
      <c r="W79" s="31">
        <v>0</v>
      </c>
      <c r="X79" s="26"/>
      <c r="Y79" s="26"/>
      <c r="Z79" s="18">
        <v>0</v>
      </c>
      <c r="AA79" s="19"/>
      <c r="AB79" s="19"/>
      <c r="AC79" s="20"/>
      <c r="AD79" s="18" t="s">
        <v>106</v>
      </c>
      <c r="AE79" s="19"/>
      <c r="AF79" s="19"/>
      <c r="AG79" s="20"/>
      <c r="AH79" s="18">
        <v>0</v>
      </c>
      <c r="AI79" s="19"/>
      <c r="AJ79" s="19"/>
      <c r="AK79" s="20"/>
      <c r="AL79" s="18" t="s">
        <v>106</v>
      </c>
      <c r="AM79" s="19"/>
      <c r="AN79" s="19"/>
      <c r="AO79" s="20"/>
      <c r="AP79" s="18">
        <v>0</v>
      </c>
      <c r="AQ79" s="19"/>
      <c r="AR79" s="19"/>
      <c r="AS79" s="20"/>
      <c r="AT79" s="18" t="s">
        <v>106</v>
      </c>
      <c r="AU79" s="19"/>
      <c r="AV79" s="19"/>
      <c r="AW79" s="20"/>
      <c r="AX79" s="21">
        <f t="shared" si="6"/>
        <v>0</v>
      </c>
      <c r="AY79" s="22"/>
      <c r="AZ79" s="22"/>
      <c r="BA79" s="22"/>
      <c r="BB79" s="23"/>
      <c r="BC79" s="21">
        <f t="shared" si="7"/>
        <v>0</v>
      </c>
      <c r="BD79" s="22"/>
      <c r="BE79" s="22"/>
      <c r="BF79" s="22"/>
      <c r="BG79" s="23"/>
      <c r="BH79" s="18"/>
      <c r="BI79" s="19"/>
      <c r="BJ79" s="19"/>
      <c r="BK79" s="19"/>
      <c r="BL79" s="20"/>
      <c r="BM79" s="18"/>
      <c r="BN79" s="19"/>
      <c r="BO79" s="24"/>
    </row>
    <row r="80" spans="1:67" x14ac:dyDescent="0.25">
      <c r="A80" s="25"/>
      <c r="B80" s="26"/>
      <c r="C80" s="27"/>
      <c r="D80" s="28" t="s">
        <v>184</v>
      </c>
      <c r="E80" s="29"/>
      <c r="F80" s="29"/>
      <c r="G80" s="29"/>
      <c r="H80" s="29"/>
      <c r="I80" s="29"/>
      <c r="J80" s="29"/>
      <c r="K80" s="29"/>
      <c r="L80" s="29"/>
      <c r="M80" s="29"/>
      <c r="N80" s="29"/>
      <c r="O80" s="29"/>
      <c r="P80" s="29"/>
      <c r="Q80" s="29"/>
      <c r="R80" s="29"/>
      <c r="S80" s="29"/>
      <c r="T80" s="29"/>
      <c r="U80" s="29"/>
      <c r="V80" s="30"/>
      <c r="W80" s="31">
        <v>0</v>
      </c>
      <c r="X80" s="26"/>
      <c r="Y80" s="26"/>
      <c r="Z80" s="18">
        <v>0</v>
      </c>
      <c r="AA80" s="19"/>
      <c r="AB80" s="19"/>
      <c r="AC80" s="20"/>
      <c r="AD80" s="18" t="s">
        <v>106</v>
      </c>
      <c r="AE80" s="19"/>
      <c r="AF80" s="19"/>
      <c r="AG80" s="20"/>
      <c r="AH80" s="18">
        <v>0</v>
      </c>
      <c r="AI80" s="19"/>
      <c r="AJ80" s="19"/>
      <c r="AK80" s="20"/>
      <c r="AL80" s="18" t="s">
        <v>106</v>
      </c>
      <c r="AM80" s="19"/>
      <c r="AN80" s="19"/>
      <c r="AO80" s="20"/>
      <c r="AP80" s="18">
        <v>0</v>
      </c>
      <c r="AQ80" s="19"/>
      <c r="AR80" s="19"/>
      <c r="AS80" s="20"/>
      <c r="AT80" s="18" t="s">
        <v>106</v>
      </c>
      <c r="AU80" s="19"/>
      <c r="AV80" s="19"/>
      <c r="AW80" s="20"/>
      <c r="AX80" s="21">
        <f t="shared" si="6"/>
        <v>0</v>
      </c>
      <c r="AY80" s="22"/>
      <c r="AZ80" s="22"/>
      <c r="BA80" s="22"/>
      <c r="BB80" s="23"/>
      <c r="BC80" s="21">
        <f t="shared" si="7"/>
        <v>0</v>
      </c>
      <c r="BD80" s="22"/>
      <c r="BE80" s="22"/>
      <c r="BF80" s="22"/>
      <c r="BG80" s="23"/>
      <c r="BH80" s="18"/>
      <c r="BI80" s="19"/>
      <c r="BJ80" s="19"/>
      <c r="BK80" s="19"/>
      <c r="BL80" s="20"/>
      <c r="BM80" s="18"/>
      <c r="BN80" s="19"/>
      <c r="BO80" s="24"/>
    </row>
    <row r="81" spans="1:67" x14ac:dyDescent="0.25">
      <c r="A81" s="25"/>
      <c r="B81" s="26"/>
      <c r="C81" s="27"/>
      <c r="D81" s="28" t="s">
        <v>185</v>
      </c>
      <c r="E81" s="29"/>
      <c r="F81" s="29"/>
      <c r="G81" s="29"/>
      <c r="H81" s="29"/>
      <c r="I81" s="29"/>
      <c r="J81" s="29"/>
      <c r="K81" s="29"/>
      <c r="L81" s="29"/>
      <c r="M81" s="29"/>
      <c r="N81" s="29"/>
      <c r="O81" s="29"/>
      <c r="P81" s="29"/>
      <c r="Q81" s="29"/>
      <c r="R81" s="29"/>
      <c r="S81" s="29"/>
      <c r="T81" s="29"/>
      <c r="U81" s="29"/>
      <c r="V81" s="30"/>
      <c r="W81" s="31">
        <v>0</v>
      </c>
      <c r="X81" s="26"/>
      <c r="Y81" s="26"/>
      <c r="Z81" s="18">
        <v>0</v>
      </c>
      <c r="AA81" s="19"/>
      <c r="AB81" s="19"/>
      <c r="AC81" s="20"/>
      <c r="AD81" s="18" t="s">
        <v>106</v>
      </c>
      <c r="AE81" s="19"/>
      <c r="AF81" s="19"/>
      <c r="AG81" s="20"/>
      <c r="AH81" s="18">
        <v>0</v>
      </c>
      <c r="AI81" s="19"/>
      <c r="AJ81" s="19"/>
      <c r="AK81" s="20"/>
      <c r="AL81" s="18" t="s">
        <v>106</v>
      </c>
      <c r="AM81" s="19"/>
      <c r="AN81" s="19"/>
      <c r="AO81" s="20"/>
      <c r="AP81" s="18">
        <v>0</v>
      </c>
      <c r="AQ81" s="19"/>
      <c r="AR81" s="19"/>
      <c r="AS81" s="20"/>
      <c r="AT81" s="18" t="s">
        <v>106</v>
      </c>
      <c r="AU81" s="19"/>
      <c r="AV81" s="19"/>
      <c r="AW81" s="20"/>
      <c r="AX81" s="21">
        <f t="shared" si="6"/>
        <v>0</v>
      </c>
      <c r="AY81" s="22"/>
      <c r="AZ81" s="22"/>
      <c r="BA81" s="22"/>
      <c r="BB81" s="23"/>
      <c r="BC81" s="21">
        <f t="shared" si="7"/>
        <v>0</v>
      </c>
      <c r="BD81" s="22"/>
      <c r="BE81" s="22"/>
      <c r="BF81" s="22"/>
      <c r="BG81" s="23"/>
      <c r="BH81" s="18"/>
      <c r="BI81" s="19"/>
      <c r="BJ81" s="19"/>
      <c r="BK81" s="19"/>
      <c r="BL81" s="20"/>
      <c r="BM81" s="18"/>
      <c r="BN81" s="19"/>
      <c r="BO81" s="24"/>
    </row>
    <row r="82" spans="1:67" x14ac:dyDescent="0.25">
      <c r="A82" s="25"/>
      <c r="B82" s="26"/>
      <c r="C82" s="27"/>
      <c r="D82" s="28" t="s">
        <v>186</v>
      </c>
      <c r="E82" s="29"/>
      <c r="F82" s="29"/>
      <c r="G82" s="29"/>
      <c r="H82" s="29"/>
      <c r="I82" s="29"/>
      <c r="J82" s="29"/>
      <c r="K82" s="29"/>
      <c r="L82" s="29"/>
      <c r="M82" s="29"/>
      <c r="N82" s="29"/>
      <c r="O82" s="29"/>
      <c r="P82" s="29"/>
      <c r="Q82" s="29"/>
      <c r="R82" s="29"/>
      <c r="S82" s="29"/>
      <c r="T82" s="29"/>
      <c r="U82" s="29"/>
      <c r="V82" s="30"/>
      <c r="W82" s="31">
        <v>0</v>
      </c>
      <c r="X82" s="26"/>
      <c r="Y82" s="26"/>
      <c r="Z82" s="18">
        <v>0</v>
      </c>
      <c r="AA82" s="19"/>
      <c r="AB82" s="19"/>
      <c r="AC82" s="20"/>
      <c r="AD82" s="18" t="s">
        <v>106</v>
      </c>
      <c r="AE82" s="19"/>
      <c r="AF82" s="19"/>
      <c r="AG82" s="20"/>
      <c r="AH82" s="18">
        <v>0</v>
      </c>
      <c r="AI82" s="19"/>
      <c r="AJ82" s="19"/>
      <c r="AK82" s="20"/>
      <c r="AL82" s="18" t="s">
        <v>106</v>
      </c>
      <c r="AM82" s="19"/>
      <c r="AN82" s="19"/>
      <c r="AO82" s="20"/>
      <c r="AP82" s="18">
        <v>0</v>
      </c>
      <c r="AQ82" s="19"/>
      <c r="AR82" s="19"/>
      <c r="AS82" s="20"/>
      <c r="AT82" s="18" t="s">
        <v>106</v>
      </c>
      <c r="AU82" s="19"/>
      <c r="AV82" s="19"/>
      <c r="AW82" s="20"/>
      <c r="AX82" s="21">
        <f t="shared" si="6"/>
        <v>0</v>
      </c>
      <c r="AY82" s="22"/>
      <c r="AZ82" s="22"/>
      <c r="BA82" s="22"/>
      <c r="BB82" s="23"/>
      <c r="BC82" s="21">
        <f t="shared" si="7"/>
        <v>0</v>
      </c>
      <c r="BD82" s="22"/>
      <c r="BE82" s="22"/>
      <c r="BF82" s="22"/>
      <c r="BG82" s="23"/>
      <c r="BH82" s="18"/>
      <c r="BI82" s="19"/>
      <c r="BJ82" s="19"/>
      <c r="BK82" s="19"/>
      <c r="BL82" s="20"/>
      <c r="BM82" s="18"/>
      <c r="BN82" s="19"/>
      <c r="BO82" s="24"/>
    </row>
    <row r="83" spans="1:67" x14ac:dyDescent="0.25">
      <c r="A83" s="25"/>
      <c r="B83" s="26"/>
      <c r="C83" s="27"/>
      <c r="D83" s="28" t="s">
        <v>187</v>
      </c>
      <c r="E83" s="29"/>
      <c r="F83" s="29"/>
      <c r="G83" s="29"/>
      <c r="H83" s="29"/>
      <c r="I83" s="29"/>
      <c r="J83" s="29"/>
      <c r="K83" s="29"/>
      <c r="L83" s="29"/>
      <c r="M83" s="29"/>
      <c r="N83" s="29"/>
      <c r="O83" s="29"/>
      <c r="P83" s="29"/>
      <c r="Q83" s="29"/>
      <c r="R83" s="29"/>
      <c r="S83" s="29"/>
      <c r="T83" s="29"/>
      <c r="U83" s="29"/>
      <c r="V83" s="30"/>
      <c r="W83" s="31">
        <v>0</v>
      </c>
      <c r="X83" s="26"/>
      <c r="Y83" s="26"/>
      <c r="Z83" s="18">
        <v>0</v>
      </c>
      <c r="AA83" s="19"/>
      <c r="AB83" s="19"/>
      <c r="AC83" s="20"/>
      <c r="AD83" s="18" t="s">
        <v>106</v>
      </c>
      <c r="AE83" s="19"/>
      <c r="AF83" s="19"/>
      <c r="AG83" s="20"/>
      <c r="AH83" s="18">
        <v>0</v>
      </c>
      <c r="AI83" s="19"/>
      <c r="AJ83" s="19"/>
      <c r="AK83" s="20"/>
      <c r="AL83" s="18" t="s">
        <v>106</v>
      </c>
      <c r="AM83" s="19"/>
      <c r="AN83" s="19"/>
      <c r="AO83" s="20"/>
      <c r="AP83" s="18">
        <v>0</v>
      </c>
      <c r="AQ83" s="19"/>
      <c r="AR83" s="19"/>
      <c r="AS83" s="20"/>
      <c r="AT83" s="18" t="s">
        <v>106</v>
      </c>
      <c r="AU83" s="19"/>
      <c r="AV83" s="19"/>
      <c r="AW83" s="20"/>
      <c r="AX83" s="21">
        <f t="shared" si="6"/>
        <v>0</v>
      </c>
      <c r="AY83" s="22"/>
      <c r="AZ83" s="22"/>
      <c r="BA83" s="22"/>
      <c r="BB83" s="23"/>
      <c r="BC83" s="21">
        <f t="shared" si="7"/>
        <v>0</v>
      </c>
      <c r="BD83" s="22"/>
      <c r="BE83" s="22"/>
      <c r="BF83" s="22"/>
      <c r="BG83" s="23"/>
      <c r="BH83" s="18"/>
      <c r="BI83" s="19"/>
      <c r="BJ83" s="19"/>
      <c r="BK83" s="19"/>
      <c r="BL83" s="20"/>
      <c r="BM83" s="18"/>
      <c r="BN83" s="19"/>
      <c r="BO83" s="24"/>
    </row>
    <row r="84" spans="1:67" x14ac:dyDescent="0.25">
      <c r="A84" s="25"/>
      <c r="B84" s="26"/>
      <c r="C84" s="27"/>
      <c r="D84" s="28" t="s">
        <v>193</v>
      </c>
      <c r="E84" s="29"/>
      <c r="F84" s="29"/>
      <c r="G84" s="29"/>
      <c r="H84" s="29"/>
      <c r="I84" s="29"/>
      <c r="J84" s="29"/>
      <c r="K84" s="29"/>
      <c r="L84" s="29"/>
      <c r="M84" s="29"/>
      <c r="N84" s="29"/>
      <c r="O84" s="29"/>
      <c r="P84" s="29"/>
      <c r="Q84" s="29"/>
      <c r="R84" s="29"/>
      <c r="S84" s="29"/>
      <c r="T84" s="29"/>
      <c r="U84" s="29"/>
      <c r="V84" s="30"/>
      <c r="W84" s="31">
        <v>0</v>
      </c>
      <c r="X84" s="26"/>
      <c r="Y84" s="26"/>
      <c r="Z84" s="18">
        <v>0</v>
      </c>
      <c r="AA84" s="19"/>
      <c r="AB84" s="19"/>
      <c r="AC84" s="20"/>
      <c r="AD84" s="18" t="s">
        <v>106</v>
      </c>
      <c r="AE84" s="19"/>
      <c r="AF84" s="19"/>
      <c r="AG84" s="20"/>
      <c r="AH84" s="18">
        <v>0</v>
      </c>
      <c r="AI84" s="19"/>
      <c r="AJ84" s="19"/>
      <c r="AK84" s="20"/>
      <c r="AL84" s="18" t="s">
        <v>106</v>
      </c>
      <c r="AM84" s="19"/>
      <c r="AN84" s="19"/>
      <c r="AO84" s="20"/>
      <c r="AP84" s="18">
        <v>0</v>
      </c>
      <c r="AQ84" s="19"/>
      <c r="AR84" s="19"/>
      <c r="AS84" s="20"/>
      <c r="AT84" s="18" t="s">
        <v>106</v>
      </c>
      <c r="AU84" s="19"/>
      <c r="AV84" s="19"/>
      <c r="AW84" s="20"/>
      <c r="AX84" s="21">
        <f t="shared" si="6"/>
        <v>0</v>
      </c>
      <c r="AY84" s="22"/>
      <c r="AZ84" s="22"/>
      <c r="BA84" s="22"/>
      <c r="BB84" s="23"/>
      <c r="BC84" s="21">
        <f t="shared" si="7"/>
        <v>0</v>
      </c>
      <c r="BD84" s="22"/>
      <c r="BE84" s="22"/>
      <c r="BF84" s="22"/>
      <c r="BG84" s="23"/>
      <c r="BH84" s="18"/>
      <c r="BI84" s="19"/>
      <c r="BJ84" s="19"/>
      <c r="BK84" s="19"/>
      <c r="BL84" s="20"/>
      <c r="BM84" s="18"/>
      <c r="BN84" s="19"/>
      <c r="BO84" s="24"/>
    </row>
    <row r="85" spans="1:67" x14ac:dyDescent="0.25">
      <c r="A85" s="25"/>
      <c r="B85" s="26"/>
      <c r="C85" s="27"/>
      <c r="D85" s="28" t="s">
        <v>193</v>
      </c>
      <c r="E85" s="29"/>
      <c r="F85" s="29"/>
      <c r="G85" s="29"/>
      <c r="H85" s="29"/>
      <c r="I85" s="29"/>
      <c r="J85" s="29"/>
      <c r="K85" s="29"/>
      <c r="L85" s="29"/>
      <c r="M85" s="29"/>
      <c r="N85" s="29"/>
      <c r="O85" s="29"/>
      <c r="P85" s="29"/>
      <c r="Q85" s="29"/>
      <c r="R85" s="29"/>
      <c r="S85" s="29"/>
      <c r="T85" s="29"/>
      <c r="U85" s="29"/>
      <c r="V85" s="30"/>
      <c r="W85" s="31">
        <v>0</v>
      </c>
      <c r="X85" s="26"/>
      <c r="Y85" s="26"/>
      <c r="Z85" s="18">
        <v>0</v>
      </c>
      <c r="AA85" s="19"/>
      <c r="AB85" s="19"/>
      <c r="AC85" s="20"/>
      <c r="AD85" s="18" t="s">
        <v>106</v>
      </c>
      <c r="AE85" s="19"/>
      <c r="AF85" s="19"/>
      <c r="AG85" s="20"/>
      <c r="AH85" s="18">
        <v>0</v>
      </c>
      <c r="AI85" s="19"/>
      <c r="AJ85" s="19"/>
      <c r="AK85" s="20"/>
      <c r="AL85" s="18" t="s">
        <v>106</v>
      </c>
      <c r="AM85" s="19"/>
      <c r="AN85" s="19"/>
      <c r="AO85" s="20"/>
      <c r="AP85" s="18">
        <v>0</v>
      </c>
      <c r="AQ85" s="19"/>
      <c r="AR85" s="19"/>
      <c r="AS85" s="20"/>
      <c r="AT85" s="18" t="s">
        <v>106</v>
      </c>
      <c r="AU85" s="19"/>
      <c r="AV85" s="19"/>
      <c r="AW85" s="20"/>
      <c r="AX85" s="21">
        <f t="shared" si="6"/>
        <v>0</v>
      </c>
      <c r="AY85" s="22"/>
      <c r="AZ85" s="22"/>
      <c r="BA85" s="22"/>
      <c r="BB85" s="23"/>
      <c r="BC85" s="21">
        <f t="shared" si="7"/>
        <v>0</v>
      </c>
      <c r="BD85" s="22"/>
      <c r="BE85" s="22"/>
      <c r="BF85" s="22"/>
      <c r="BG85" s="23"/>
      <c r="BH85" s="18"/>
      <c r="BI85" s="19"/>
      <c r="BJ85" s="19"/>
      <c r="BK85" s="19"/>
      <c r="BL85" s="20"/>
      <c r="BM85" s="18"/>
      <c r="BN85" s="19"/>
      <c r="BO85" s="24"/>
    </row>
    <row r="86" spans="1:67" x14ac:dyDescent="0.25">
      <c r="A86" s="25"/>
      <c r="B86" s="26"/>
      <c r="C86" s="27"/>
      <c r="D86" s="28" t="s">
        <v>188</v>
      </c>
      <c r="E86" s="29"/>
      <c r="F86" s="29"/>
      <c r="G86" s="29"/>
      <c r="H86" s="29"/>
      <c r="I86" s="29"/>
      <c r="J86" s="29"/>
      <c r="K86" s="29"/>
      <c r="L86" s="29"/>
      <c r="M86" s="29"/>
      <c r="N86" s="29"/>
      <c r="O86" s="29"/>
      <c r="P86" s="29"/>
      <c r="Q86" s="29"/>
      <c r="R86" s="29"/>
      <c r="S86" s="29"/>
      <c r="T86" s="29"/>
      <c r="U86" s="29"/>
      <c r="V86" s="30"/>
      <c r="W86" s="31">
        <v>0</v>
      </c>
      <c r="X86" s="26"/>
      <c r="Y86" s="26"/>
      <c r="Z86" s="18">
        <v>0</v>
      </c>
      <c r="AA86" s="19"/>
      <c r="AB86" s="19"/>
      <c r="AC86" s="20"/>
      <c r="AD86" s="18" t="s">
        <v>106</v>
      </c>
      <c r="AE86" s="19"/>
      <c r="AF86" s="19"/>
      <c r="AG86" s="20"/>
      <c r="AH86" s="18">
        <v>0</v>
      </c>
      <c r="AI86" s="19"/>
      <c r="AJ86" s="19"/>
      <c r="AK86" s="20"/>
      <c r="AL86" s="18" t="s">
        <v>106</v>
      </c>
      <c r="AM86" s="19"/>
      <c r="AN86" s="19"/>
      <c r="AO86" s="20"/>
      <c r="AP86" s="18">
        <v>0</v>
      </c>
      <c r="AQ86" s="19"/>
      <c r="AR86" s="19"/>
      <c r="AS86" s="20"/>
      <c r="AT86" s="18" t="s">
        <v>106</v>
      </c>
      <c r="AU86" s="19"/>
      <c r="AV86" s="19"/>
      <c r="AW86" s="20"/>
      <c r="AX86" s="21">
        <f t="shared" si="6"/>
        <v>0</v>
      </c>
      <c r="AY86" s="22"/>
      <c r="AZ86" s="22"/>
      <c r="BA86" s="22"/>
      <c r="BB86" s="23"/>
      <c r="BC86" s="21">
        <f t="shared" si="7"/>
        <v>0</v>
      </c>
      <c r="BD86" s="22"/>
      <c r="BE86" s="22"/>
      <c r="BF86" s="22"/>
      <c r="BG86" s="23"/>
      <c r="BH86" s="18"/>
      <c r="BI86" s="19"/>
      <c r="BJ86" s="19"/>
      <c r="BK86" s="19"/>
      <c r="BL86" s="20"/>
      <c r="BM86" s="18"/>
      <c r="BN86" s="19"/>
      <c r="BO86" s="24"/>
    </row>
    <row r="87" spans="1:67" x14ac:dyDescent="0.25">
      <c r="A87" s="25"/>
      <c r="B87" s="26"/>
      <c r="C87" s="27"/>
      <c r="D87" s="28" t="s">
        <v>189</v>
      </c>
      <c r="E87" s="29"/>
      <c r="F87" s="29"/>
      <c r="G87" s="29"/>
      <c r="H87" s="29"/>
      <c r="I87" s="29"/>
      <c r="J87" s="29"/>
      <c r="K87" s="29"/>
      <c r="L87" s="29"/>
      <c r="M87" s="29"/>
      <c r="N87" s="29"/>
      <c r="O87" s="29"/>
      <c r="P87" s="29"/>
      <c r="Q87" s="29"/>
      <c r="R87" s="29"/>
      <c r="S87" s="29"/>
      <c r="T87" s="29"/>
      <c r="U87" s="29"/>
      <c r="V87" s="30"/>
      <c r="W87" s="31">
        <v>0</v>
      </c>
      <c r="X87" s="26"/>
      <c r="Y87" s="26"/>
      <c r="Z87" s="18">
        <v>0</v>
      </c>
      <c r="AA87" s="19"/>
      <c r="AB87" s="19"/>
      <c r="AC87" s="20"/>
      <c r="AD87" s="18" t="s">
        <v>106</v>
      </c>
      <c r="AE87" s="19"/>
      <c r="AF87" s="19"/>
      <c r="AG87" s="20"/>
      <c r="AH87" s="18">
        <v>0</v>
      </c>
      <c r="AI87" s="19"/>
      <c r="AJ87" s="19"/>
      <c r="AK87" s="20"/>
      <c r="AL87" s="18" t="s">
        <v>106</v>
      </c>
      <c r="AM87" s="19"/>
      <c r="AN87" s="19"/>
      <c r="AO87" s="20"/>
      <c r="AP87" s="18">
        <v>0</v>
      </c>
      <c r="AQ87" s="19"/>
      <c r="AR87" s="19"/>
      <c r="AS87" s="20"/>
      <c r="AT87" s="18" t="s">
        <v>106</v>
      </c>
      <c r="AU87" s="19"/>
      <c r="AV87" s="19"/>
      <c r="AW87" s="20"/>
      <c r="AX87" s="21">
        <f t="shared" si="6"/>
        <v>0</v>
      </c>
      <c r="AY87" s="22"/>
      <c r="AZ87" s="22"/>
      <c r="BA87" s="22"/>
      <c r="BB87" s="23"/>
      <c r="BC87" s="21">
        <f t="shared" si="7"/>
        <v>0</v>
      </c>
      <c r="BD87" s="22"/>
      <c r="BE87" s="22"/>
      <c r="BF87" s="22"/>
      <c r="BG87" s="23"/>
      <c r="BH87" s="18"/>
      <c r="BI87" s="19"/>
      <c r="BJ87" s="19"/>
      <c r="BK87" s="19"/>
      <c r="BL87" s="20"/>
      <c r="BM87" s="18"/>
      <c r="BN87" s="19"/>
      <c r="BO87" s="24"/>
    </row>
    <row r="88" spans="1:67" x14ac:dyDescent="0.25">
      <c r="A88" s="25"/>
      <c r="B88" s="26"/>
      <c r="C88" s="27"/>
      <c r="D88" s="28" t="s">
        <v>190</v>
      </c>
      <c r="E88" s="29"/>
      <c r="F88" s="29"/>
      <c r="G88" s="29"/>
      <c r="H88" s="29"/>
      <c r="I88" s="29"/>
      <c r="J88" s="29"/>
      <c r="K88" s="29"/>
      <c r="L88" s="29"/>
      <c r="M88" s="29"/>
      <c r="N88" s="29"/>
      <c r="O88" s="29"/>
      <c r="P88" s="29"/>
      <c r="Q88" s="29"/>
      <c r="R88" s="29"/>
      <c r="S88" s="29"/>
      <c r="T88" s="29"/>
      <c r="U88" s="29"/>
      <c r="V88" s="30"/>
      <c r="W88" s="31">
        <v>0</v>
      </c>
      <c r="X88" s="26"/>
      <c r="Y88" s="26"/>
      <c r="Z88" s="18">
        <v>0</v>
      </c>
      <c r="AA88" s="19"/>
      <c r="AB88" s="19"/>
      <c r="AC88" s="20"/>
      <c r="AD88" s="18" t="s">
        <v>106</v>
      </c>
      <c r="AE88" s="19"/>
      <c r="AF88" s="19"/>
      <c r="AG88" s="20"/>
      <c r="AH88" s="18">
        <v>0</v>
      </c>
      <c r="AI88" s="19"/>
      <c r="AJ88" s="19"/>
      <c r="AK88" s="20"/>
      <c r="AL88" s="18" t="s">
        <v>106</v>
      </c>
      <c r="AM88" s="19"/>
      <c r="AN88" s="19"/>
      <c r="AO88" s="20"/>
      <c r="AP88" s="18">
        <v>0</v>
      </c>
      <c r="AQ88" s="19"/>
      <c r="AR88" s="19"/>
      <c r="AS88" s="20"/>
      <c r="AT88" s="18" t="s">
        <v>106</v>
      </c>
      <c r="AU88" s="19"/>
      <c r="AV88" s="19"/>
      <c r="AW88" s="20"/>
      <c r="AX88" s="21">
        <f t="shared" si="6"/>
        <v>0</v>
      </c>
      <c r="AY88" s="22"/>
      <c r="AZ88" s="22"/>
      <c r="BA88" s="22"/>
      <c r="BB88" s="23"/>
      <c r="BC88" s="21">
        <f t="shared" si="7"/>
        <v>0</v>
      </c>
      <c r="BD88" s="22"/>
      <c r="BE88" s="22"/>
      <c r="BF88" s="22"/>
      <c r="BG88" s="23"/>
      <c r="BH88" s="18"/>
      <c r="BI88" s="19"/>
      <c r="BJ88" s="19"/>
      <c r="BK88" s="19"/>
      <c r="BL88" s="20"/>
      <c r="BM88" s="18"/>
      <c r="BN88" s="19"/>
      <c r="BO88" s="24"/>
    </row>
    <row r="89" spans="1:67" x14ac:dyDescent="0.25">
      <c r="A89" s="25"/>
      <c r="B89" s="26"/>
      <c r="C89" s="27"/>
      <c r="D89" s="28" t="s">
        <v>191</v>
      </c>
      <c r="E89" s="29"/>
      <c r="F89" s="29"/>
      <c r="G89" s="29"/>
      <c r="H89" s="29"/>
      <c r="I89" s="29"/>
      <c r="J89" s="29"/>
      <c r="K89" s="29"/>
      <c r="L89" s="29"/>
      <c r="M89" s="29"/>
      <c r="N89" s="29"/>
      <c r="O89" s="29"/>
      <c r="P89" s="29"/>
      <c r="Q89" s="29"/>
      <c r="R89" s="29"/>
      <c r="S89" s="29"/>
      <c r="T89" s="29"/>
      <c r="U89" s="29"/>
      <c r="V89" s="30"/>
      <c r="W89" s="31">
        <v>0</v>
      </c>
      <c r="X89" s="26"/>
      <c r="Y89" s="26"/>
      <c r="Z89" s="18">
        <v>0</v>
      </c>
      <c r="AA89" s="19"/>
      <c r="AB89" s="19"/>
      <c r="AC89" s="20"/>
      <c r="AD89" s="18" t="s">
        <v>106</v>
      </c>
      <c r="AE89" s="19"/>
      <c r="AF89" s="19"/>
      <c r="AG89" s="20"/>
      <c r="AH89" s="18">
        <v>0</v>
      </c>
      <c r="AI89" s="19"/>
      <c r="AJ89" s="19"/>
      <c r="AK89" s="20"/>
      <c r="AL89" s="18" t="s">
        <v>106</v>
      </c>
      <c r="AM89" s="19"/>
      <c r="AN89" s="19"/>
      <c r="AO89" s="20"/>
      <c r="AP89" s="18">
        <v>0</v>
      </c>
      <c r="AQ89" s="19"/>
      <c r="AR89" s="19"/>
      <c r="AS89" s="20"/>
      <c r="AT89" s="18" t="s">
        <v>106</v>
      </c>
      <c r="AU89" s="19"/>
      <c r="AV89" s="19"/>
      <c r="AW89" s="20"/>
      <c r="AX89" s="21">
        <f t="shared" si="6"/>
        <v>0</v>
      </c>
      <c r="AY89" s="22"/>
      <c r="AZ89" s="22"/>
      <c r="BA89" s="22"/>
      <c r="BB89" s="23"/>
      <c r="BC89" s="21">
        <f t="shared" si="7"/>
        <v>0</v>
      </c>
      <c r="BD89" s="22"/>
      <c r="BE89" s="22"/>
      <c r="BF89" s="22"/>
      <c r="BG89" s="23"/>
      <c r="BH89" s="18"/>
      <c r="BI89" s="19"/>
      <c r="BJ89" s="19"/>
      <c r="BK89" s="19"/>
      <c r="BL89" s="20"/>
      <c r="BM89" s="18"/>
      <c r="BN89" s="19"/>
      <c r="BO89" s="24"/>
    </row>
    <row r="90" spans="1:67" x14ac:dyDescent="0.25">
      <c r="A90" s="25"/>
      <c r="B90" s="26"/>
      <c r="C90" s="27"/>
      <c r="D90" s="28" t="s">
        <v>192</v>
      </c>
      <c r="E90" s="29"/>
      <c r="F90" s="29"/>
      <c r="G90" s="29"/>
      <c r="H90" s="29"/>
      <c r="I90" s="29"/>
      <c r="J90" s="29"/>
      <c r="K90" s="29"/>
      <c r="L90" s="29"/>
      <c r="M90" s="29"/>
      <c r="N90" s="29"/>
      <c r="O90" s="29"/>
      <c r="P90" s="29"/>
      <c r="Q90" s="29"/>
      <c r="R90" s="29"/>
      <c r="S90" s="29"/>
      <c r="T90" s="29"/>
      <c r="U90" s="29"/>
      <c r="V90" s="30"/>
      <c r="W90" s="31">
        <v>0</v>
      </c>
      <c r="X90" s="26"/>
      <c r="Y90" s="26"/>
      <c r="Z90" s="18">
        <v>0</v>
      </c>
      <c r="AA90" s="19"/>
      <c r="AB90" s="19"/>
      <c r="AC90" s="20"/>
      <c r="AD90" s="18" t="s">
        <v>106</v>
      </c>
      <c r="AE90" s="19"/>
      <c r="AF90" s="19"/>
      <c r="AG90" s="20"/>
      <c r="AH90" s="18">
        <v>0</v>
      </c>
      <c r="AI90" s="19"/>
      <c r="AJ90" s="19"/>
      <c r="AK90" s="20"/>
      <c r="AL90" s="18" t="s">
        <v>106</v>
      </c>
      <c r="AM90" s="19"/>
      <c r="AN90" s="19"/>
      <c r="AO90" s="20"/>
      <c r="AP90" s="18">
        <v>0</v>
      </c>
      <c r="AQ90" s="19"/>
      <c r="AR90" s="19"/>
      <c r="AS90" s="20"/>
      <c r="AT90" s="18" t="s">
        <v>106</v>
      </c>
      <c r="AU90" s="19"/>
      <c r="AV90" s="19"/>
      <c r="AW90" s="20"/>
      <c r="AX90" s="21">
        <f t="shared" si="6"/>
        <v>0</v>
      </c>
      <c r="AY90" s="22"/>
      <c r="AZ90" s="22"/>
      <c r="BA90" s="22"/>
      <c r="BB90" s="23"/>
      <c r="BC90" s="21">
        <f t="shared" si="7"/>
        <v>0</v>
      </c>
      <c r="BD90" s="22"/>
      <c r="BE90" s="22"/>
      <c r="BF90" s="22"/>
      <c r="BG90" s="23"/>
      <c r="BH90" s="18"/>
      <c r="BI90" s="19"/>
      <c r="BJ90" s="19"/>
      <c r="BK90" s="19"/>
      <c r="BL90" s="20"/>
      <c r="BM90" s="18"/>
      <c r="BN90" s="19"/>
      <c r="BO90" s="24"/>
    </row>
    <row r="91" spans="1:67" x14ac:dyDescent="0.25">
      <c r="A91" s="44" t="s">
        <v>152</v>
      </c>
      <c r="B91" s="45"/>
      <c r="C91" s="46"/>
      <c r="D91" s="47" t="s">
        <v>133</v>
      </c>
      <c r="E91" s="48"/>
      <c r="F91" s="48"/>
      <c r="G91" s="48"/>
      <c r="H91" s="48"/>
      <c r="I91" s="48"/>
      <c r="J91" s="48"/>
      <c r="K91" s="48"/>
      <c r="L91" s="48"/>
      <c r="M91" s="48"/>
      <c r="N91" s="48"/>
      <c r="O91" s="48"/>
      <c r="P91" s="48"/>
      <c r="Q91" s="48"/>
      <c r="R91" s="48"/>
      <c r="S91" s="48"/>
      <c r="T91" s="48"/>
      <c r="U91" s="48"/>
      <c r="V91" s="48"/>
      <c r="W91" s="48"/>
      <c r="X91" s="48"/>
      <c r="Y91" s="48"/>
      <c r="Z91" s="48"/>
      <c r="AA91" s="48"/>
      <c r="AB91" s="48"/>
      <c r="AC91" s="48"/>
      <c r="AD91" s="48"/>
      <c r="AE91" s="48"/>
      <c r="AF91" s="48"/>
      <c r="AG91" s="48"/>
      <c r="AH91" s="48"/>
      <c r="AI91" s="48"/>
      <c r="AJ91" s="48"/>
      <c r="AK91" s="48"/>
      <c r="AL91" s="48"/>
      <c r="AM91" s="48"/>
      <c r="AN91" s="48"/>
      <c r="AO91" s="48"/>
      <c r="AP91" s="48"/>
      <c r="AQ91" s="48"/>
      <c r="AR91" s="48"/>
      <c r="AS91" s="48"/>
      <c r="AT91" s="48"/>
      <c r="AU91" s="48"/>
      <c r="AV91" s="48"/>
      <c r="AW91" s="48"/>
      <c r="AX91" s="48"/>
      <c r="AY91" s="48"/>
      <c r="AZ91" s="48"/>
      <c r="BA91" s="48"/>
      <c r="BB91" s="48"/>
      <c r="BC91" s="48"/>
      <c r="BD91" s="48"/>
      <c r="BE91" s="48"/>
      <c r="BF91" s="48"/>
      <c r="BG91" s="49"/>
      <c r="BH91" s="32">
        <f>SUM(BC92:BG98)</f>
        <v>0</v>
      </c>
      <c r="BI91" s="33"/>
      <c r="BJ91" s="33"/>
      <c r="BK91" s="33"/>
      <c r="BL91" s="50"/>
      <c r="BM91" s="32" t="s">
        <v>104</v>
      </c>
      <c r="BN91" s="33"/>
      <c r="BO91" s="34"/>
    </row>
    <row r="92" spans="1:67" x14ac:dyDescent="0.25">
      <c r="A92" s="25"/>
      <c r="B92" s="26"/>
      <c r="C92" s="27"/>
      <c r="D92" s="28" t="s">
        <v>200</v>
      </c>
      <c r="E92" s="29"/>
      <c r="F92" s="29"/>
      <c r="G92" s="29"/>
      <c r="H92" s="29"/>
      <c r="I92" s="29"/>
      <c r="J92" s="29"/>
      <c r="K92" s="29"/>
      <c r="L92" s="29"/>
      <c r="M92" s="29"/>
      <c r="N92" s="29"/>
      <c r="O92" s="29"/>
      <c r="P92" s="29"/>
      <c r="Q92" s="29"/>
      <c r="R92" s="29"/>
      <c r="S92" s="29"/>
      <c r="T92" s="29"/>
      <c r="U92" s="29"/>
      <c r="V92" s="30"/>
      <c r="W92" s="31">
        <v>0</v>
      </c>
      <c r="X92" s="26"/>
      <c r="Y92" s="26"/>
      <c r="Z92" s="18">
        <v>0</v>
      </c>
      <c r="AA92" s="19"/>
      <c r="AB92" s="19"/>
      <c r="AC92" s="20"/>
      <c r="AD92" s="18" t="s">
        <v>106</v>
      </c>
      <c r="AE92" s="19"/>
      <c r="AF92" s="19"/>
      <c r="AG92" s="20"/>
      <c r="AH92" s="18">
        <v>0</v>
      </c>
      <c r="AI92" s="19"/>
      <c r="AJ92" s="19"/>
      <c r="AK92" s="20"/>
      <c r="AL92" s="18" t="s">
        <v>106</v>
      </c>
      <c r="AM92" s="19"/>
      <c r="AN92" s="19"/>
      <c r="AO92" s="20"/>
      <c r="AP92" s="18">
        <v>0</v>
      </c>
      <c r="AQ92" s="19"/>
      <c r="AR92" s="19"/>
      <c r="AS92" s="20"/>
      <c r="AT92" s="18" t="s">
        <v>106</v>
      </c>
      <c r="AU92" s="19"/>
      <c r="AV92" s="19"/>
      <c r="AW92" s="20"/>
      <c r="AX92" s="21">
        <f>Z92*AH92</f>
        <v>0</v>
      </c>
      <c r="AY92" s="22"/>
      <c r="AZ92" s="22"/>
      <c r="BA92" s="22"/>
      <c r="BB92" s="23"/>
      <c r="BC92" s="21">
        <f t="shared" ref="BC92:BC96" si="8">AX92*W92</f>
        <v>0</v>
      </c>
      <c r="BD92" s="22"/>
      <c r="BE92" s="22"/>
      <c r="BF92" s="22"/>
      <c r="BG92" s="23"/>
      <c r="BH92" s="18"/>
      <c r="BI92" s="19"/>
      <c r="BJ92" s="19"/>
      <c r="BK92" s="19"/>
      <c r="BL92" s="20"/>
      <c r="BM92" s="18"/>
      <c r="BN92" s="19"/>
      <c r="BO92" s="24"/>
    </row>
    <row r="93" spans="1:67" x14ac:dyDescent="0.25">
      <c r="A93" s="25"/>
      <c r="B93" s="26"/>
      <c r="C93" s="27"/>
      <c r="D93" s="28" t="s">
        <v>195</v>
      </c>
      <c r="E93" s="29"/>
      <c r="F93" s="29"/>
      <c r="G93" s="29"/>
      <c r="H93" s="29"/>
      <c r="I93" s="29"/>
      <c r="J93" s="29"/>
      <c r="K93" s="29"/>
      <c r="L93" s="29"/>
      <c r="M93" s="29"/>
      <c r="N93" s="29"/>
      <c r="O93" s="29"/>
      <c r="P93" s="29"/>
      <c r="Q93" s="29"/>
      <c r="R93" s="29"/>
      <c r="S93" s="29"/>
      <c r="T93" s="29"/>
      <c r="U93" s="29"/>
      <c r="V93" s="30"/>
      <c r="W93" s="31">
        <v>0</v>
      </c>
      <c r="X93" s="26"/>
      <c r="Y93" s="26"/>
      <c r="Z93" s="18">
        <v>0</v>
      </c>
      <c r="AA93" s="19"/>
      <c r="AB93" s="19"/>
      <c r="AC93" s="20"/>
      <c r="AD93" s="18" t="s">
        <v>106</v>
      </c>
      <c r="AE93" s="19"/>
      <c r="AF93" s="19"/>
      <c r="AG93" s="20"/>
      <c r="AH93" s="18">
        <v>0</v>
      </c>
      <c r="AI93" s="19"/>
      <c r="AJ93" s="19"/>
      <c r="AK93" s="20"/>
      <c r="AL93" s="18" t="s">
        <v>106</v>
      </c>
      <c r="AM93" s="19"/>
      <c r="AN93" s="19"/>
      <c r="AO93" s="20"/>
      <c r="AP93" s="18">
        <v>0</v>
      </c>
      <c r="AQ93" s="19"/>
      <c r="AR93" s="19"/>
      <c r="AS93" s="20"/>
      <c r="AT93" s="18" t="s">
        <v>106</v>
      </c>
      <c r="AU93" s="19"/>
      <c r="AV93" s="19"/>
      <c r="AW93" s="20"/>
      <c r="AX93" s="21">
        <f>Z93*AH93</f>
        <v>0</v>
      </c>
      <c r="AY93" s="22"/>
      <c r="AZ93" s="22"/>
      <c r="BA93" s="22"/>
      <c r="BB93" s="23"/>
      <c r="BC93" s="21">
        <f t="shared" si="8"/>
        <v>0</v>
      </c>
      <c r="BD93" s="22"/>
      <c r="BE93" s="22"/>
      <c r="BF93" s="22"/>
      <c r="BG93" s="23"/>
      <c r="BH93" s="18"/>
      <c r="BI93" s="19"/>
      <c r="BJ93" s="19"/>
      <c r="BK93" s="19"/>
      <c r="BL93" s="20"/>
      <c r="BM93" s="18"/>
      <c r="BN93" s="19"/>
      <c r="BO93" s="24"/>
    </row>
    <row r="94" spans="1:67" x14ac:dyDescent="0.25">
      <c r="A94" s="25"/>
      <c r="B94" s="26"/>
      <c r="C94" s="27"/>
      <c r="D94" s="28" t="s">
        <v>196</v>
      </c>
      <c r="E94" s="29"/>
      <c r="F94" s="29"/>
      <c r="G94" s="29"/>
      <c r="H94" s="29"/>
      <c r="I94" s="29"/>
      <c r="J94" s="29"/>
      <c r="K94" s="29"/>
      <c r="L94" s="29"/>
      <c r="M94" s="29"/>
      <c r="N94" s="29"/>
      <c r="O94" s="29"/>
      <c r="P94" s="29"/>
      <c r="Q94" s="29"/>
      <c r="R94" s="29"/>
      <c r="S94" s="29"/>
      <c r="T94" s="29"/>
      <c r="U94" s="29"/>
      <c r="V94" s="30"/>
      <c r="W94" s="31">
        <v>0</v>
      </c>
      <c r="X94" s="26"/>
      <c r="Y94" s="26"/>
      <c r="Z94" s="18">
        <v>0</v>
      </c>
      <c r="AA94" s="19"/>
      <c r="AB94" s="19"/>
      <c r="AC94" s="20"/>
      <c r="AD94" s="18" t="s">
        <v>106</v>
      </c>
      <c r="AE94" s="19"/>
      <c r="AF94" s="19"/>
      <c r="AG94" s="20"/>
      <c r="AH94" s="18">
        <v>0</v>
      </c>
      <c r="AI94" s="19"/>
      <c r="AJ94" s="19"/>
      <c r="AK94" s="20"/>
      <c r="AL94" s="18" t="s">
        <v>106</v>
      </c>
      <c r="AM94" s="19"/>
      <c r="AN94" s="19"/>
      <c r="AO94" s="20"/>
      <c r="AP94" s="18">
        <v>0</v>
      </c>
      <c r="AQ94" s="19"/>
      <c r="AR94" s="19"/>
      <c r="AS94" s="20"/>
      <c r="AT94" s="18" t="s">
        <v>106</v>
      </c>
      <c r="AU94" s="19"/>
      <c r="AV94" s="19"/>
      <c r="AW94" s="20"/>
      <c r="AX94" s="21">
        <f>Z94*AH94</f>
        <v>0</v>
      </c>
      <c r="AY94" s="22"/>
      <c r="AZ94" s="22"/>
      <c r="BA94" s="22"/>
      <c r="BB94" s="23"/>
      <c r="BC94" s="21">
        <f t="shared" si="8"/>
        <v>0</v>
      </c>
      <c r="BD94" s="22"/>
      <c r="BE94" s="22"/>
      <c r="BF94" s="22"/>
      <c r="BG94" s="23"/>
      <c r="BH94" s="18"/>
      <c r="BI94" s="19"/>
      <c r="BJ94" s="19"/>
      <c r="BK94" s="19"/>
      <c r="BL94" s="20"/>
      <c r="BM94" s="18"/>
      <c r="BN94" s="19"/>
      <c r="BO94" s="24"/>
    </row>
    <row r="95" spans="1:67" x14ac:dyDescent="0.25">
      <c r="A95" s="25"/>
      <c r="B95" s="26"/>
      <c r="C95" s="27"/>
      <c r="D95" s="28" t="s">
        <v>197</v>
      </c>
      <c r="E95" s="29"/>
      <c r="F95" s="29"/>
      <c r="G95" s="29"/>
      <c r="H95" s="29"/>
      <c r="I95" s="29"/>
      <c r="J95" s="29"/>
      <c r="K95" s="29"/>
      <c r="L95" s="29"/>
      <c r="M95" s="29"/>
      <c r="N95" s="29"/>
      <c r="O95" s="29"/>
      <c r="P95" s="29"/>
      <c r="Q95" s="29"/>
      <c r="R95" s="29"/>
      <c r="S95" s="29"/>
      <c r="T95" s="29"/>
      <c r="U95" s="29"/>
      <c r="V95" s="30"/>
      <c r="W95" s="31">
        <v>0</v>
      </c>
      <c r="X95" s="26"/>
      <c r="Y95" s="26"/>
      <c r="Z95" s="18">
        <v>0</v>
      </c>
      <c r="AA95" s="19"/>
      <c r="AB95" s="19"/>
      <c r="AC95" s="20"/>
      <c r="AD95" s="18" t="s">
        <v>106</v>
      </c>
      <c r="AE95" s="19"/>
      <c r="AF95" s="19"/>
      <c r="AG95" s="20"/>
      <c r="AH95" s="18">
        <v>0</v>
      </c>
      <c r="AI95" s="19"/>
      <c r="AJ95" s="19"/>
      <c r="AK95" s="20"/>
      <c r="AL95" s="18" t="s">
        <v>106</v>
      </c>
      <c r="AM95" s="19"/>
      <c r="AN95" s="19"/>
      <c r="AO95" s="20"/>
      <c r="AP95" s="18">
        <v>0</v>
      </c>
      <c r="AQ95" s="19"/>
      <c r="AR95" s="19"/>
      <c r="AS95" s="20"/>
      <c r="AT95" s="18" t="s">
        <v>106</v>
      </c>
      <c r="AU95" s="19"/>
      <c r="AV95" s="19"/>
      <c r="AW95" s="20"/>
      <c r="AX95" s="21">
        <f>Z95*AH95</f>
        <v>0</v>
      </c>
      <c r="AY95" s="22"/>
      <c r="AZ95" s="22"/>
      <c r="BA95" s="22"/>
      <c r="BB95" s="23"/>
      <c r="BC95" s="21">
        <f t="shared" si="8"/>
        <v>0</v>
      </c>
      <c r="BD95" s="22"/>
      <c r="BE95" s="22"/>
      <c r="BF95" s="22"/>
      <c r="BG95" s="23"/>
      <c r="BH95" s="18"/>
      <c r="BI95" s="19"/>
      <c r="BJ95" s="19"/>
      <c r="BK95" s="19"/>
      <c r="BL95" s="20"/>
      <c r="BM95" s="18"/>
      <c r="BN95" s="19"/>
      <c r="BO95" s="24"/>
    </row>
    <row r="96" spans="1:67" x14ac:dyDescent="0.25">
      <c r="A96" s="25"/>
      <c r="B96" s="26"/>
      <c r="C96" s="27"/>
      <c r="D96" s="28" t="s">
        <v>199</v>
      </c>
      <c r="E96" s="29"/>
      <c r="F96" s="29"/>
      <c r="G96" s="29"/>
      <c r="H96" s="29"/>
      <c r="I96" s="29"/>
      <c r="J96" s="29"/>
      <c r="K96" s="29"/>
      <c r="L96" s="29"/>
      <c r="M96" s="29"/>
      <c r="N96" s="29"/>
      <c r="O96" s="29"/>
      <c r="P96" s="29"/>
      <c r="Q96" s="29"/>
      <c r="R96" s="29"/>
      <c r="S96" s="29"/>
      <c r="T96" s="29"/>
      <c r="U96" s="29"/>
      <c r="V96" s="30"/>
      <c r="W96" s="31">
        <v>0</v>
      </c>
      <c r="X96" s="26"/>
      <c r="Y96" s="26"/>
      <c r="Z96" s="18">
        <v>0</v>
      </c>
      <c r="AA96" s="19"/>
      <c r="AB96" s="19"/>
      <c r="AC96" s="20"/>
      <c r="AD96" s="18" t="s">
        <v>106</v>
      </c>
      <c r="AE96" s="19"/>
      <c r="AF96" s="19"/>
      <c r="AG96" s="20"/>
      <c r="AH96" s="18">
        <v>0</v>
      </c>
      <c r="AI96" s="19"/>
      <c r="AJ96" s="19"/>
      <c r="AK96" s="20"/>
      <c r="AL96" s="18" t="s">
        <v>106</v>
      </c>
      <c r="AM96" s="19"/>
      <c r="AN96" s="19"/>
      <c r="AO96" s="20"/>
      <c r="AP96" s="18">
        <v>0</v>
      </c>
      <c r="AQ96" s="19"/>
      <c r="AR96" s="19"/>
      <c r="AS96" s="20"/>
      <c r="AT96" s="18" t="s">
        <v>106</v>
      </c>
      <c r="AU96" s="19"/>
      <c r="AV96" s="19"/>
      <c r="AW96" s="20"/>
      <c r="AX96" s="21">
        <f>Z96*AH96</f>
        <v>0</v>
      </c>
      <c r="AY96" s="22"/>
      <c r="AZ96" s="22"/>
      <c r="BA96" s="22"/>
      <c r="BB96" s="23"/>
      <c r="BC96" s="21">
        <f t="shared" si="8"/>
        <v>0</v>
      </c>
      <c r="BD96" s="22"/>
      <c r="BE96" s="22"/>
      <c r="BF96" s="22"/>
      <c r="BG96" s="23"/>
      <c r="BH96" s="18"/>
      <c r="BI96" s="19"/>
      <c r="BJ96" s="19"/>
      <c r="BK96" s="19"/>
      <c r="BL96" s="20"/>
      <c r="BM96" s="18"/>
      <c r="BN96" s="19"/>
      <c r="BO96" s="24"/>
    </row>
    <row r="97" spans="1:67" x14ac:dyDescent="0.25">
      <c r="A97" s="38">
        <v>10</v>
      </c>
      <c r="B97" s="39"/>
      <c r="C97" s="40"/>
      <c r="D97" s="41" t="s">
        <v>132</v>
      </c>
      <c r="E97" s="42"/>
      <c r="F97" s="42"/>
      <c r="G97" s="42"/>
      <c r="H97" s="42"/>
      <c r="I97" s="42"/>
      <c r="J97" s="42"/>
      <c r="K97" s="42"/>
      <c r="L97" s="42"/>
      <c r="M97" s="42"/>
      <c r="N97" s="42"/>
      <c r="O97" s="42"/>
      <c r="P97" s="42"/>
      <c r="Q97" s="42"/>
      <c r="R97" s="42"/>
      <c r="S97" s="42"/>
      <c r="T97" s="42"/>
      <c r="U97" s="42"/>
      <c r="V97" s="42"/>
      <c r="W97" s="42"/>
      <c r="X97" s="42"/>
      <c r="Y97" s="42"/>
      <c r="Z97" s="42"/>
      <c r="AA97" s="42"/>
      <c r="AB97" s="42"/>
      <c r="AC97" s="42"/>
      <c r="AD97" s="42"/>
      <c r="AE97" s="42"/>
      <c r="AF97" s="42"/>
      <c r="AG97" s="42"/>
      <c r="AH97" s="42"/>
      <c r="AI97" s="42"/>
      <c r="AJ97" s="42"/>
      <c r="AK97" s="42"/>
      <c r="AL97" s="42"/>
      <c r="AM97" s="42"/>
      <c r="AN97" s="42"/>
      <c r="AO97" s="42"/>
      <c r="AP97" s="42"/>
      <c r="AQ97" s="42"/>
      <c r="AR97" s="42"/>
      <c r="AS97" s="42"/>
      <c r="AT97" s="42"/>
      <c r="AU97" s="42"/>
      <c r="AV97" s="42"/>
      <c r="AW97" s="42"/>
      <c r="AX97" s="42"/>
      <c r="AY97" s="42"/>
      <c r="AZ97" s="42"/>
      <c r="BA97" s="42"/>
      <c r="BB97" s="42"/>
      <c r="BC97" s="42"/>
      <c r="BD97" s="42"/>
      <c r="BE97" s="42"/>
      <c r="BF97" s="42"/>
      <c r="BG97" s="42"/>
      <c r="BH97" s="42"/>
      <c r="BI97" s="42"/>
      <c r="BJ97" s="42"/>
      <c r="BK97" s="42"/>
      <c r="BL97" s="42"/>
      <c r="BM97" s="42"/>
      <c r="BN97" s="42"/>
      <c r="BO97" s="43"/>
    </row>
    <row r="98" spans="1:67" x14ac:dyDescent="0.25">
      <c r="A98" s="44" t="s">
        <v>153</v>
      </c>
      <c r="B98" s="45"/>
      <c r="C98" s="46"/>
      <c r="D98" s="47" t="s">
        <v>134</v>
      </c>
      <c r="E98" s="48"/>
      <c r="F98" s="48"/>
      <c r="G98" s="48"/>
      <c r="H98" s="48"/>
      <c r="I98" s="48"/>
      <c r="J98" s="48"/>
      <c r="K98" s="48"/>
      <c r="L98" s="48"/>
      <c r="M98" s="48"/>
      <c r="N98" s="48"/>
      <c r="O98" s="48"/>
      <c r="P98" s="48"/>
      <c r="Q98" s="48"/>
      <c r="R98" s="48"/>
      <c r="S98" s="48"/>
      <c r="T98" s="48"/>
      <c r="U98" s="48"/>
      <c r="V98" s="48"/>
      <c r="W98" s="48"/>
      <c r="X98" s="48"/>
      <c r="Y98" s="48"/>
      <c r="Z98" s="48"/>
      <c r="AA98" s="48"/>
      <c r="AB98" s="48"/>
      <c r="AC98" s="48"/>
      <c r="AD98" s="48"/>
      <c r="AE98" s="48"/>
      <c r="AF98" s="48"/>
      <c r="AG98" s="48"/>
      <c r="AH98" s="48"/>
      <c r="AI98" s="48"/>
      <c r="AJ98" s="48"/>
      <c r="AK98" s="48"/>
      <c r="AL98" s="48"/>
      <c r="AM98" s="48"/>
      <c r="AN98" s="48"/>
      <c r="AO98" s="48"/>
      <c r="AP98" s="48"/>
      <c r="AQ98" s="48"/>
      <c r="AR98" s="48"/>
      <c r="AS98" s="48"/>
      <c r="AT98" s="48"/>
      <c r="AU98" s="48"/>
      <c r="AV98" s="48"/>
      <c r="AW98" s="48"/>
      <c r="AX98" s="48"/>
      <c r="AY98" s="48"/>
      <c r="AZ98" s="48"/>
      <c r="BA98" s="48"/>
      <c r="BB98" s="48"/>
      <c r="BC98" s="48"/>
      <c r="BD98" s="48"/>
      <c r="BE98" s="48"/>
      <c r="BF98" s="48"/>
      <c r="BG98" s="49"/>
      <c r="BH98" s="32">
        <f>SUM(BC99:BG99)</f>
        <v>0</v>
      </c>
      <c r="BI98" s="33"/>
      <c r="BJ98" s="33"/>
      <c r="BK98" s="33"/>
      <c r="BL98" s="50"/>
      <c r="BM98" s="32" t="s">
        <v>104</v>
      </c>
      <c r="BN98" s="33"/>
      <c r="BO98" s="34"/>
    </row>
    <row r="99" spans="1:67" x14ac:dyDescent="0.25">
      <c r="A99" s="25"/>
      <c r="B99" s="26"/>
      <c r="C99" s="27"/>
      <c r="D99" s="28" t="s">
        <v>198</v>
      </c>
      <c r="E99" s="29"/>
      <c r="F99" s="29"/>
      <c r="G99" s="29"/>
      <c r="H99" s="29"/>
      <c r="I99" s="29"/>
      <c r="J99" s="29"/>
      <c r="K99" s="29"/>
      <c r="L99" s="29"/>
      <c r="M99" s="29"/>
      <c r="N99" s="29"/>
      <c r="O99" s="29"/>
      <c r="P99" s="29"/>
      <c r="Q99" s="29"/>
      <c r="R99" s="29"/>
      <c r="S99" s="29"/>
      <c r="T99" s="29"/>
      <c r="U99" s="29"/>
      <c r="V99" s="30"/>
      <c r="W99" s="31">
        <v>0</v>
      </c>
      <c r="X99" s="26"/>
      <c r="Y99" s="26"/>
      <c r="Z99" s="18">
        <v>0</v>
      </c>
      <c r="AA99" s="19"/>
      <c r="AB99" s="19"/>
      <c r="AC99" s="20"/>
      <c r="AD99" s="18" t="s">
        <v>106</v>
      </c>
      <c r="AE99" s="19"/>
      <c r="AF99" s="19"/>
      <c r="AG99" s="20"/>
      <c r="AH99" s="18">
        <v>0</v>
      </c>
      <c r="AI99" s="19"/>
      <c r="AJ99" s="19"/>
      <c r="AK99" s="20"/>
      <c r="AL99" s="18" t="s">
        <v>106</v>
      </c>
      <c r="AM99" s="19"/>
      <c r="AN99" s="19"/>
      <c r="AO99" s="20"/>
      <c r="AP99" s="18">
        <v>0</v>
      </c>
      <c r="AQ99" s="19"/>
      <c r="AR99" s="19"/>
      <c r="AS99" s="20"/>
      <c r="AT99" s="18" t="s">
        <v>106</v>
      </c>
      <c r="AU99" s="19"/>
      <c r="AV99" s="19"/>
      <c r="AW99" s="20"/>
      <c r="AX99" s="21">
        <v>0</v>
      </c>
      <c r="AY99" s="22"/>
      <c r="AZ99" s="22"/>
      <c r="BA99" s="22"/>
      <c r="BB99" s="23"/>
      <c r="BC99" s="21">
        <f>AX99*W99</f>
        <v>0</v>
      </c>
      <c r="BD99" s="22"/>
      <c r="BE99" s="22"/>
      <c r="BF99" s="22"/>
      <c r="BG99" s="23"/>
      <c r="BH99" s="18"/>
      <c r="BI99" s="19"/>
      <c r="BJ99" s="19"/>
      <c r="BK99" s="19"/>
      <c r="BL99" s="20"/>
      <c r="BM99" s="18"/>
      <c r="BN99" s="19"/>
      <c r="BO99" s="24"/>
    </row>
  </sheetData>
  <protectedRanges>
    <protectedRange sqref="BG7:BJ99" name="Intervalo1_1"/>
  </protectedRanges>
  <mergeCells count="935">
    <mergeCell ref="AI3:AS3"/>
    <mergeCell ref="N4:AH4"/>
    <mergeCell ref="AI4:AS4"/>
    <mergeCell ref="A5:BO5"/>
    <mergeCell ref="A6:C7"/>
    <mergeCell ref="D6:V7"/>
    <mergeCell ref="W6:Y7"/>
    <mergeCell ref="Z6:AW6"/>
    <mergeCell ref="AX6:BL6"/>
    <mergeCell ref="BM6:BO7"/>
    <mergeCell ref="A1:M4"/>
    <mergeCell ref="N1:AH1"/>
    <mergeCell ref="AI1:AS1"/>
    <mergeCell ref="AT1:AZ1"/>
    <mergeCell ref="BA1:BO1"/>
    <mergeCell ref="N2:AH2"/>
    <mergeCell ref="AI2:AS2"/>
    <mergeCell ref="AT2:AZ4"/>
    <mergeCell ref="BA2:BO4"/>
    <mergeCell ref="N3:AH3"/>
    <mergeCell ref="AX7:BB7"/>
    <mergeCell ref="BC7:BG7"/>
    <mergeCell ref="BH7:BL7"/>
    <mergeCell ref="A8:C8"/>
    <mergeCell ref="D8:BO8"/>
    <mergeCell ref="A9:C9"/>
    <mergeCell ref="D9:BG9"/>
    <mergeCell ref="BH9:BL9"/>
    <mergeCell ref="BM9:BO9"/>
    <mergeCell ref="Z7:AC7"/>
    <mergeCell ref="AD7:AG7"/>
    <mergeCell ref="AH7:AK7"/>
    <mergeCell ref="AL7:AO7"/>
    <mergeCell ref="AP7:AS7"/>
    <mergeCell ref="AT7:AW7"/>
    <mergeCell ref="BM10:BO10"/>
    <mergeCell ref="A11:C11"/>
    <mergeCell ref="D11:BO11"/>
    <mergeCell ref="A12:C12"/>
    <mergeCell ref="D12:BG12"/>
    <mergeCell ref="BH12:BL12"/>
    <mergeCell ref="BM12:BO12"/>
    <mergeCell ref="AL10:AO10"/>
    <mergeCell ref="AP10:AS10"/>
    <mergeCell ref="AT10:AW10"/>
    <mergeCell ref="AX10:BB10"/>
    <mergeCell ref="BC10:BG10"/>
    <mergeCell ref="BH10:BL10"/>
    <mergeCell ref="A10:C10"/>
    <mergeCell ref="D10:V10"/>
    <mergeCell ref="W10:Y10"/>
    <mergeCell ref="Z10:AC10"/>
    <mergeCell ref="AD10:AG10"/>
    <mergeCell ref="AH10:AK10"/>
    <mergeCell ref="BM13:BO13"/>
    <mergeCell ref="A14:C14"/>
    <mergeCell ref="D14:V14"/>
    <mergeCell ref="W14:Y14"/>
    <mergeCell ref="Z14:AC14"/>
    <mergeCell ref="AD14:AG14"/>
    <mergeCell ref="AH14:AK14"/>
    <mergeCell ref="AL14:AO14"/>
    <mergeCell ref="AP14:AS14"/>
    <mergeCell ref="AT14:AW14"/>
    <mergeCell ref="AL13:AO13"/>
    <mergeCell ref="AP13:AS13"/>
    <mergeCell ref="AT13:AW13"/>
    <mergeCell ref="AX13:BB13"/>
    <mergeCell ref="BC13:BG13"/>
    <mergeCell ref="BH13:BL13"/>
    <mergeCell ref="A13:C13"/>
    <mergeCell ref="D13:V13"/>
    <mergeCell ref="W13:Y13"/>
    <mergeCell ref="Z13:AC13"/>
    <mergeCell ref="AD13:AG13"/>
    <mergeCell ref="AH13:AK13"/>
    <mergeCell ref="AX14:BB14"/>
    <mergeCell ref="BC14:BG14"/>
    <mergeCell ref="BH14:BL14"/>
    <mergeCell ref="BM14:BO14"/>
    <mergeCell ref="A15:C15"/>
    <mergeCell ref="D15:V15"/>
    <mergeCell ref="W15:Y15"/>
    <mergeCell ref="Z15:AC15"/>
    <mergeCell ref="AD15:AG15"/>
    <mergeCell ref="AH15:AK15"/>
    <mergeCell ref="BM15:BO15"/>
    <mergeCell ref="A16:C16"/>
    <mergeCell ref="D16:BG16"/>
    <mergeCell ref="BH16:BL16"/>
    <mergeCell ref="BM16:BO16"/>
    <mergeCell ref="A17:C17"/>
    <mergeCell ref="D17:V17"/>
    <mergeCell ref="W17:Y17"/>
    <mergeCell ref="Z17:AC17"/>
    <mergeCell ref="AD17:AG17"/>
    <mergeCell ref="AL15:AO15"/>
    <mergeCell ref="AP15:AS15"/>
    <mergeCell ref="AT15:AW15"/>
    <mergeCell ref="AX15:BB15"/>
    <mergeCell ref="BC15:BG15"/>
    <mergeCell ref="BH15:BL15"/>
    <mergeCell ref="BH17:BL17"/>
    <mergeCell ref="BM17:BO17"/>
    <mergeCell ref="A18:C18"/>
    <mergeCell ref="D18:V18"/>
    <mergeCell ref="W18:Y18"/>
    <mergeCell ref="Z18:AC18"/>
    <mergeCell ref="AD18:AG18"/>
    <mergeCell ref="AH18:AK18"/>
    <mergeCell ref="AL18:AO18"/>
    <mergeCell ref="AP18:AS18"/>
    <mergeCell ref="AH17:AK17"/>
    <mergeCell ref="AL17:AO17"/>
    <mergeCell ref="AP17:AS17"/>
    <mergeCell ref="AT17:AW17"/>
    <mergeCell ref="AX17:BB17"/>
    <mergeCell ref="BC17:BG17"/>
    <mergeCell ref="AT18:AW18"/>
    <mergeCell ref="AX18:BB18"/>
    <mergeCell ref="BC18:BG18"/>
    <mergeCell ref="BH18:BL18"/>
    <mergeCell ref="BM18:BO18"/>
    <mergeCell ref="A19:C19"/>
    <mergeCell ref="D19:V19"/>
    <mergeCell ref="W19:Y19"/>
    <mergeCell ref="Z19:AC19"/>
    <mergeCell ref="AD19:AG19"/>
    <mergeCell ref="BH19:BL19"/>
    <mergeCell ref="BM19:BO19"/>
    <mergeCell ref="A20:C20"/>
    <mergeCell ref="D20:V20"/>
    <mergeCell ref="W20:Y20"/>
    <mergeCell ref="Z20:AC20"/>
    <mergeCell ref="AD20:AG20"/>
    <mergeCell ref="AH20:AK20"/>
    <mergeCell ref="AL20:AO20"/>
    <mergeCell ref="AP20:AS20"/>
    <mergeCell ref="AH19:AK19"/>
    <mergeCell ref="AL19:AO19"/>
    <mergeCell ref="AP19:AS19"/>
    <mergeCell ref="AT19:AW19"/>
    <mergeCell ref="AX19:BB19"/>
    <mergeCell ref="BC19:BG19"/>
    <mergeCell ref="AT20:AW20"/>
    <mergeCell ref="AX20:BB20"/>
    <mergeCell ref="BC20:BG20"/>
    <mergeCell ref="BH20:BL20"/>
    <mergeCell ref="BM20:BO20"/>
    <mergeCell ref="A21:C21"/>
    <mergeCell ref="D21:V21"/>
    <mergeCell ref="W21:Y21"/>
    <mergeCell ref="Z21:AC21"/>
    <mergeCell ref="AD21:AG21"/>
    <mergeCell ref="BH21:BL21"/>
    <mergeCell ref="BM21:BO21"/>
    <mergeCell ref="A22:C22"/>
    <mergeCell ref="D22:BG22"/>
    <mergeCell ref="BH22:BL22"/>
    <mergeCell ref="BM22:BO22"/>
    <mergeCell ref="AH21:AK21"/>
    <mergeCell ref="AL21:AO21"/>
    <mergeCell ref="AP21:AS21"/>
    <mergeCell ref="AT21:AW21"/>
    <mergeCell ref="AX21:BB21"/>
    <mergeCell ref="BC21:BG21"/>
    <mergeCell ref="BM23:BO23"/>
    <mergeCell ref="A24:C24"/>
    <mergeCell ref="D24:V24"/>
    <mergeCell ref="W24:Y24"/>
    <mergeCell ref="Z24:AC24"/>
    <mergeCell ref="AD24:AG24"/>
    <mergeCell ref="AH24:AK24"/>
    <mergeCell ref="AL24:AO24"/>
    <mergeCell ref="AP24:AS24"/>
    <mergeCell ref="AT24:AW24"/>
    <mergeCell ref="AL23:AO23"/>
    <mergeCell ref="AP23:AS23"/>
    <mergeCell ref="AT23:AW23"/>
    <mergeCell ref="AX23:BB23"/>
    <mergeCell ref="BC23:BG23"/>
    <mergeCell ref="BH23:BL23"/>
    <mergeCell ref="A23:C23"/>
    <mergeCell ref="D23:V23"/>
    <mergeCell ref="W23:Y23"/>
    <mergeCell ref="Z23:AC23"/>
    <mergeCell ref="AD23:AG23"/>
    <mergeCell ref="AH23:AK23"/>
    <mergeCell ref="AX24:BB24"/>
    <mergeCell ref="BC24:BG24"/>
    <mergeCell ref="BH24:BL24"/>
    <mergeCell ref="BM24:BO24"/>
    <mergeCell ref="A25:C25"/>
    <mergeCell ref="D25:V25"/>
    <mergeCell ref="W25:Y25"/>
    <mergeCell ref="Z25:AC25"/>
    <mergeCell ref="AD25:AG25"/>
    <mergeCell ref="AH25:AK25"/>
    <mergeCell ref="AX26:BB26"/>
    <mergeCell ref="BC26:BG26"/>
    <mergeCell ref="BH26:BL26"/>
    <mergeCell ref="BM26:BO26"/>
    <mergeCell ref="A27:C27"/>
    <mergeCell ref="D27:BO27"/>
    <mergeCell ref="BM25:BO25"/>
    <mergeCell ref="A26:C26"/>
    <mergeCell ref="D26:V26"/>
    <mergeCell ref="W26:Y26"/>
    <mergeCell ref="Z26:AC26"/>
    <mergeCell ref="AD26:AG26"/>
    <mergeCell ref="AH26:AK26"/>
    <mergeCell ref="AL26:AO26"/>
    <mergeCell ref="AP26:AS26"/>
    <mergeCell ref="AT26:AW26"/>
    <mergeCell ref="AL25:AO25"/>
    <mergeCell ref="AP25:AS25"/>
    <mergeCell ref="AT25:AW25"/>
    <mergeCell ref="AX25:BB25"/>
    <mergeCell ref="BC25:BG25"/>
    <mergeCell ref="BH25:BL25"/>
    <mergeCell ref="A28:C28"/>
    <mergeCell ref="D28:BG28"/>
    <mergeCell ref="BH28:BL28"/>
    <mergeCell ref="BM28:BO28"/>
    <mergeCell ref="A29:C29"/>
    <mergeCell ref="D29:V29"/>
    <mergeCell ref="W29:Y29"/>
    <mergeCell ref="Z29:AC29"/>
    <mergeCell ref="AD29:AG29"/>
    <mergeCell ref="AH29:AK29"/>
    <mergeCell ref="AX30:BB30"/>
    <mergeCell ref="BC30:BG30"/>
    <mergeCell ref="BH30:BL30"/>
    <mergeCell ref="BM30:BO30"/>
    <mergeCell ref="A31:C31"/>
    <mergeCell ref="D31:BG31"/>
    <mergeCell ref="BH31:BL31"/>
    <mergeCell ref="BM31:BO31"/>
    <mergeCell ref="BM29:BO29"/>
    <mergeCell ref="A30:C30"/>
    <mergeCell ref="D30:V30"/>
    <mergeCell ref="W30:Y30"/>
    <mergeCell ref="Z30:AC30"/>
    <mergeCell ref="AD30:AG30"/>
    <mergeCell ref="AH30:AK30"/>
    <mergeCell ref="AL30:AO30"/>
    <mergeCell ref="AP30:AS30"/>
    <mergeCell ref="AT30:AW30"/>
    <mergeCell ref="AL29:AO29"/>
    <mergeCell ref="AP29:AS29"/>
    <mergeCell ref="AT29:AW29"/>
    <mergeCell ref="AX29:BB29"/>
    <mergeCell ref="BC29:BG29"/>
    <mergeCell ref="BH29:BL29"/>
    <mergeCell ref="BM32:BO32"/>
    <mergeCell ref="A33:C33"/>
    <mergeCell ref="D33:BO33"/>
    <mergeCell ref="A34:C34"/>
    <mergeCell ref="D34:BG34"/>
    <mergeCell ref="BH34:BL34"/>
    <mergeCell ref="BM34:BO34"/>
    <mergeCell ref="AL32:AO32"/>
    <mergeCell ref="AP32:AS32"/>
    <mergeCell ref="AT32:AW32"/>
    <mergeCell ref="AX32:BB32"/>
    <mergeCell ref="BC32:BG32"/>
    <mergeCell ref="BH32:BL32"/>
    <mergeCell ref="A32:C32"/>
    <mergeCell ref="D32:V32"/>
    <mergeCell ref="W32:Y32"/>
    <mergeCell ref="Z32:AC32"/>
    <mergeCell ref="AD32:AG32"/>
    <mergeCell ref="AH32:AK32"/>
    <mergeCell ref="BM35:BO35"/>
    <mergeCell ref="A36:C36"/>
    <mergeCell ref="D36:V36"/>
    <mergeCell ref="W36:Y36"/>
    <mergeCell ref="Z36:AC36"/>
    <mergeCell ref="AD36:AG36"/>
    <mergeCell ref="AH36:AK36"/>
    <mergeCell ref="AL36:AO36"/>
    <mergeCell ref="AP36:AS36"/>
    <mergeCell ref="AT36:AW36"/>
    <mergeCell ref="AL35:AO35"/>
    <mergeCell ref="AP35:AS35"/>
    <mergeCell ref="AT35:AW35"/>
    <mergeCell ref="AX35:BB35"/>
    <mergeCell ref="BC35:BG35"/>
    <mergeCell ref="BH35:BL35"/>
    <mergeCell ref="A35:C35"/>
    <mergeCell ref="D35:V35"/>
    <mergeCell ref="W35:Y35"/>
    <mergeCell ref="Z35:AC35"/>
    <mergeCell ref="AD35:AG35"/>
    <mergeCell ref="AH35:AK35"/>
    <mergeCell ref="W38:Y38"/>
    <mergeCell ref="Z38:AC38"/>
    <mergeCell ref="AD38:AG38"/>
    <mergeCell ref="AH38:AK38"/>
    <mergeCell ref="AX36:BB36"/>
    <mergeCell ref="BC36:BG36"/>
    <mergeCell ref="BH36:BL36"/>
    <mergeCell ref="BM36:BO36"/>
    <mergeCell ref="A37:C37"/>
    <mergeCell ref="D37:BG37"/>
    <mergeCell ref="BH37:BL37"/>
    <mergeCell ref="BM37:BO37"/>
    <mergeCell ref="AX39:BB39"/>
    <mergeCell ref="BC39:BG39"/>
    <mergeCell ref="BH39:BL39"/>
    <mergeCell ref="BM39:BO39"/>
    <mergeCell ref="A40:C40"/>
    <mergeCell ref="D40:BO40"/>
    <mergeCell ref="BM38:BO38"/>
    <mergeCell ref="A39:C39"/>
    <mergeCell ref="D39:V39"/>
    <mergeCell ref="W39:Y39"/>
    <mergeCell ref="Z39:AC39"/>
    <mergeCell ref="AD39:AG39"/>
    <mergeCell ref="AH39:AK39"/>
    <mergeCell ref="AL39:AO39"/>
    <mergeCell ref="AP39:AS39"/>
    <mergeCell ref="AT39:AW39"/>
    <mergeCell ref="AL38:AO38"/>
    <mergeCell ref="AP38:AS38"/>
    <mergeCell ref="AT38:AW38"/>
    <mergeCell ref="AX38:BB38"/>
    <mergeCell ref="BC38:BG38"/>
    <mergeCell ref="BH38:BL38"/>
    <mergeCell ref="A38:C38"/>
    <mergeCell ref="D38:V38"/>
    <mergeCell ref="A41:C41"/>
    <mergeCell ref="D41:BG41"/>
    <mergeCell ref="BH41:BL41"/>
    <mergeCell ref="BM41:BO41"/>
    <mergeCell ref="A42:C42"/>
    <mergeCell ref="D42:V42"/>
    <mergeCell ref="W42:Y42"/>
    <mergeCell ref="Z42:AC42"/>
    <mergeCell ref="AD42:AG42"/>
    <mergeCell ref="AH42:AK42"/>
    <mergeCell ref="BM43:BO43"/>
    <mergeCell ref="A44:C44"/>
    <mergeCell ref="D44:BG44"/>
    <mergeCell ref="BH44:BL44"/>
    <mergeCell ref="BM44:BO44"/>
    <mergeCell ref="BM42:BO42"/>
    <mergeCell ref="A43:C43"/>
    <mergeCell ref="D43:V43"/>
    <mergeCell ref="W43:Y43"/>
    <mergeCell ref="Z43:AC43"/>
    <mergeCell ref="AD43:AG43"/>
    <mergeCell ref="AH43:AK43"/>
    <mergeCell ref="AL43:AO43"/>
    <mergeCell ref="AP43:AS43"/>
    <mergeCell ref="AT43:AW43"/>
    <mergeCell ref="AL42:AO42"/>
    <mergeCell ref="AP42:AS42"/>
    <mergeCell ref="AT42:AW42"/>
    <mergeCell ref="AX42:BB42"/>
    <mergeCell ref="BC42:BG42"/>
    <mergeCell ref="BH42:BL42"/>
    <mergeCell ref="A45:C45"/>
    <mergeCell ref="D45:V45"/>
    <mergeCell ref="W45:Y45"/>
    <mergeCell ref="Z45:AC45"/>
    <mergeCell ref="AD45:AG45"/>
    <mergeCell ref="AH45:AK45"/>
    <mergeCell ref="AX43:BB43"/>
    <mergeCell ref="BC43:BG43"/>
    <mergeCell ref="BH43:BL43"/>
    <mergeCell ref="AX46:BB46"/>
    <mergeCell ref="BC46:BG46"/>
    <mergeCell ref="BH46:BL46"/>
    <mergeCell ref="BM46:BO46"/>
    <mergeCell ref="A47:C47"/>
    <mergeCell ref="D47:BG47"/>
    <mergeCell ref="BH47:BL47"/>
    <mergeCell ref="BM47:BO47"/>
    <mergeCell ref="BM45:BO45"/>
    <mergeCell ref="A46:C46"/>
    <mergeCell ref="D46:V46"/>
    <mergeCell ref="W46:Y46"/>
    <mergeCell ref="Z46:AC46"/>
    <mergeCell ref="AD46:AG46"/>
    <mergeCell ref="AH46:AK46"/>
    <mergeCell ref="AL46:AO46"/>
    <mergeCell ref="AP46:AS46"/>
    <mergeCell ref="AT46:AW46"/>
    <mergeCell ref="AL45:AO45"/>
    <mergeCell ref="AP45:AS45"/>
    <mergeCell ref="AT45:AW45"/>
    <mergeCell ref="AX45:BB45"/>
    <mergeCell ref="BC45:BG45"/>
    <mergeCell ref="BH45:BL45"/>
    <mergeCell ref="BM48:BO48"/>
    <mergeCell ref="A49:C49"/>
    <mergeCell ref="D49:BG49"/>
    <mergeCell ref="BH49:BL49"/>
    <mergeCell ref="BM49:BO49"/>
    <mergeCell ref="A50:C50"/>
    <mergeCell ref="D50:V50"/>
    <mergeCell ref="W50:Y50"/>
    <mergeCell ref="Z50:AC50"/>
    <mergeCell ref="AD50:AG50"/>
    <mergeCell ref="AL48:AO48"/>
    <mergeCell ref="AP48:AS48"/>
    <mergeCell ref="AT48:AW48"/>
    <mergeCell ref="AX48:BB48"/>
    <mergeCell ref="BC48:BG48"/>
    <mergeCell ref="BH48:BL48"/>
    <mergeCell ref="A48:C48"/>
    <mergeCell ref="D48:V48"/>
    <mergeCell ref="W48:Y48"/>
    <mergeCell ref="Z48:AC48"/>
    <mergeCell ref="AD48:AG48"/>
    <mergeCell ref="AH48:AK48"/>
    <mergeCell ref="BH50:BL50"/>
    <mergeCell ref="BM50:BO50"/>
    <mergeCell ref="A51:C51"/>
    <mergeCell ref="D51:V51"/>
    <mergeCell ref="W51:Y51"/>
    <mergeCell ref="Z51:AC51"/>
    <mergeCell ref="AD51:AG51"/>
    <mergeCell ref="AH51:AK51"/>
    <mergeCell ref="AL51:AO51"/>
    <mergeCell ref="AP51:AS51"/>
    <mergeCell ref="AH50:AK50"/>
    <mergeCell ref="AL50:AO50"/>
    <mergeCell ref="AP50:AS50"/>
    <mergeCell ref="AT50:AW50"/>
    <mergeCell ref="AX50:BB50"/>
    <mergeCell ref="BC50:BG50"/>
    <mergeCell ref="AT51:AW51"/>
    <mergeCell ref="AX51:BB51"/>
    <mergeCell ref="BC51:BG51"/>
    <mergeCell ref="BH51:BL51"/>
    <mergeCell ref="BM51:BO51"/>
    <mergeCell ref="A52:C52"/>
    <mergeCell ref="D52:BG52"/>
    <mergeCell ref="BH52:BL52"/>
    <mergeCell ref="BM52:BO52"/>
    <mergeCell ref="BM53:BO53"/>
    <mergeCell ref="A54:C54"/>
    <mergeCell ref="D54:BO54"/>
    <mergeCell ref="A55:C55"/>
    <mergeCell ref="D55:BG55"/>
    <mergeCell ref="BH55:BL55"/>
    <mergeCell ref="BM55:BO55"/>
    <mergeCell ref="AL53:AO53"/>
    <mergeCell ref="AP53:AS53"/>
    <mergeCell ref="AT53:AW53"/>
    <mergeCell ref="AX53:BB53"/>
    <mergeCell ref="BC53:BG53"/>
    <mergeCell ref="BH53:BL53"/>
    <mergeCell ref="A53:C53"/>
    <mergeCell ref="D53:V53"/>
    <mergeCell ref="W53:Y53"/>
    <mergeCell ref="Z53:AC53"/>
    <mergeCell ref="AD53:AG53"/>
    <mergeCell ref="AH53:AK53"/>
    <mergeCell ref="BM56:BO56"/>
    <mergeCell ref="A57:C57"/>
    <mergeCell ref="D57:V57"/>
    <mergeCell ref="W57:Y57"/>
    <mergeCell ref="Z57:AC57"/>
    <mergeCell ref="AD57:AG57"/>
    <mergeCell ref="AH57:AK57"/>
    <mergeCell ref="AL57:AO57"/>
    <mergeCell ref="AP57:AS57"/>
    <mergeCell ref="AT57:AW57"/>
    <mergeCell ref="AL56:AO56"/>
    <mergeCell ref="AP56:AS56"/>
    <mergeCell ref="AT56:AW56"/>
    <mergeCell ref="AX56:BB56"/>
    <mergeCell ref="BC56:BG56"/>
    <mergeCell ref="BH56:BL56"/>
    <mergeCell ref="A56:C56"/>
    <mergeCell ref="D56:V56"/>
    <mergeCell ref="W56:Y56"/>
    <mergeCell ref="Z56:AC56"/>
    <mergeCell ref="AD56:AG56"/>
    <mergeCell ref="AH56:AK56"/>
    <mergeCell ref="AX57:BB57"/>
    <mergeCell ref="BC57:BG57"/>
    <mergeCell ref="BH57:BL57"/>
    <mergeCell ref="BM57:BO57"/>
    <mergeCell ref="A58:C58"/>
    <mergeCell ref="D58:V58"/>
    <mergeCell ref="W58:Y58"/>
    <mergeCell ref="Z58:AC58"/>
    <mergeCell ref="AD58:AG58"/>
    <mergeCell ref="AH58:AK58"/>
    <mergeCell ref="BM58:BO58"/>
    <mergeCell ref="A59:C59"/>
    <mergeCell ref="D59:V59"/>
    <mergeCell ref="W59:Y59"/>
    <mergeCell ref="Z59:AC59"/>
    <mergeCell ref="AD59:AG59"/>
    <mergeCell ref="AH59:AK59"/>
    <mergeCell ref="AL59:AO59"/>
    <mergeCell ref="AP59:AS59"/>
    <mergeCell ref="AT59:AW59"/>
    <mergeCell ref="AL58:AO58"/>
    <mergeCell ref="AP58:AS58"/>
    <mergeCell ref="AT58:AW58"/>
    <mergeCell ref="AX58:BB58"/>
    <mergeCell ref="BC58:BG58"/>
    <mergeCell ref="BH58:BL58"/>
    <mergeCell ref="AX59:BB59"/>
    <mergeCell ref="BC59:BG59"/>
    <mergeCell ref="BH59:BL59"/>
    <mergeCell ref="BM59:BO59"/>
    <mergeCell ref="A60:C60"/>
    <mergeCell ref="D60:V60"/>
    <mergeCell ref="W60:Y60"/>
    <mergeCell ref="Z60:AC60"/>
    <mergeCell ref="AD60:AG60"/>
    <mergeCell ref="AH60:AK60"/>
    <mergeCell ref="BM60:BO60"/>
    <mergeCell ref="A61:C61"/>
    <mergeCell ref="D61:BO61"/>
    <mergeCell ref="A62:C62"/>
    <mergeCell ref="D62:BG62"/>
    <mergeCell ref="BH62:BL62"/>
    <mergeCell ref="BM62:BO62"/>
    <mergeCell ref="AL60:AO60"/>
    <mergeCell ref="AP60:AS60"/>
    <mergeCell ref="AT60:AW60"/>
    <mergeCell ref="AX60:BB60"/>
    <mergeCell ref="BC60:BG60"/>
    <mergeCell ref="BH60:BL60"/>
    <mergeCell ref="BM63:BO63"/>
    <mergeCell ref="A64:C64"/>
    <mergeCell ref="D64:V64"/>
    <mergeCell ref="W64:Y64"/>
    <mergeCell ref="Z64:AC64"/>
    <mergeCell ref="AD64:AG64"/>
    <mergeCell ref="AH64:AK64"/>
    <mergeCell ref="AL64:AO64"/>
    <mergeCell ref="AP64:AS64"/>
    <mergeCell ref="AT64:AW64"/>
    <mergeCell ref="AL63:AO63"/>
    <mergeCell ref="AP63:AS63"/>
    <mergeCell ref="AT63:AW63"/>
    <mergeCell ref="AX63:BB63"/>
    <mergeCell ref="BC63:BG63"/>
    <mergeCell ref="BH63:BL63"/>
    <mergeCell ref="A63:C63"/>
    <mergeCell ref="D63:V63"/>
    <mergeCell ref="W63:Y63"/>
    <mergeCell ref="Z63:AC63"/>
    <mergeCell ref="AD63:AG63"/>
    <mergeCell ref="AH63:AK63"/>
    <mergeCell ref="AX64:BB64"/>
    <mergeCell ref="BC64:BG64"/>
    <mergeCell ref="BH64:BL64"/>
    <mergeCell ref="BM64:BO64"/>
    <mergeCell ref="A65:C65"/>
    <mergeCell ref="D65:V65"/>
    <mergeCell ref="W65:Y65"/>
    <mergeCell ref="Z65:AC65"/>
    <mergeCell ref="AD65:AG65"/>
    <mergeCell ref="AH65:AK65"/>
    <mergeCell ref="AX66:BB66"/>
    <mergeCell ref="BC66:BG66"/>
    <mergeCell ref="BH66:BL66"/>
    <mergeCell ref="BM66:BO66"/>
    <mergeCell ref="A67:C67"/>
    <mergeCell ref="D67:BO67"/>
    <mergeCell ref="BM65:BO65"/>
    <mergeCell ref="A66:C66"/>
    <mergeCell ref="D66:V66"/>
    <mergeCell ref="W66:Y66"/>
    <mergeCell ref="Z66:AC66"/>
    <mergeCell ref="AD66:AG66"/>
    <mergeCell ref="AH66:AK66"/>
    <mergeCell ref="AL66:AO66"/>
    <mergeCell ref="AP66:AS66"/>
    <mergeCell ref="AT66:AW66"/>
    <mergeCell ref="AL65:AO65"/>
    <mergeCell ref="AP65:AS65"/>
    <mergeCell ref="AT65:AW65"/>
    <mergeCell ref="AX65:BB65"/>
    <mergeCell ref="BC65:BG65"/>
    <mergeCell ref="BH65:BL65"/>
    <mergeCell ref="A68:C68"/>
    <mergeCell ref="D68:BG68"/>
    <mergeCell ref="BH68:BL68"/>
    <mergeCell ref="BM68:BO68"/>
    <mergeCell ref="A69:C69"/>
    <mergeCell ref="D69:V69"/>
    <mergeCell ref="W69:Y69"/>
    <mergeCell ref="Z69:AC69"/>
    <mergeCell ref="AD69:AG69"/>
    <mergeCell ref="AH69:AK69"/>
    <mergeCell ref="BM69:BO69"/>
    <mergeCell ref="A70:C70"/>
    <mergeCell ref="D70:V70"/>
    <mergeCell ref="W70:Y70"/>
    <mergeCell ref="Z70:AC70"/>
    <mergeCell ref="AD70:AG70"/>
    <mergeCell ref="AH70:AK70"/>
    <mergeCell ref="AL70:AO70"/>
    <mergeCell ref="AP70:AS70"/>
    <mergeCell ref="AT70:AW70"/>
    <mergeCell ref="AL69:AO69"/>
    <mergeCell ref="AP69:AS69"/>
    <mergeCell ref="AT69:AW69"/>
    <mergeCell ref="AX69:BB69"/>
    <mergeCell ref="BC69:BG69"/>
    <mergeCell ref="BH69:BL69"/>
    <mergeCell ref="AX70:BB70"/>
    <mergeCell ref="BC70:BG70"/>
    <mergeCell ref="BH70:BL70"/>
    <mergeCell ref="BM70:BO70"/>
    <mergeCell ref="A71:C71"/>
    <mergeCell ref="D71:V71"/>
    <mergeCell ref="W71:Y71"/>
    <mergeCell ref="Z71:AC71"/>
    <mergeCell ref="AD71:AG71"/>
    <mergeCell ref="AH71:AK71"/>
    <mergeCell ref="BM71:BO71"/>
    <mergeCell ref="A72:C72"/>
    <mergeCell ref="D72:BG72"/>
    <mergeCell ref="BH72:BL72"/>
    <mergeCell ref="BM72:BO72"/>
    <mergeCell ref="A73:C73"/>
    <mergeCell ref="D73:V73"/>
    <mergeCell ref="W73:Y73"/>
    <mergeCell ref="Z73:AC73"/>
    <mergeCell ref="AD73:AG73"/>
    <mergeCell ref="AL71:AO71"/>
    <mergeCell ref="AP71:AS71"/>
    <mergeCell ref="AT71:AW71"/>
    <mergeCell ref="AX71:BB71"/>
    <mergeCell ref="BC71:BG71"/>
    <mergeCell ref="BH71:BL71"/>
    <mergeCell ref="BH73:BL73"/>
    <mergeCell ref="BM73:BO73"/>
    <mergeCell ref="A74:C74"/>
    <mergeCell ref="D74:BO74"/>
    <mergeCell ref="A75:C75"/>
    <mergeCell ref="D75:BG75"/>
    <mergeCell ref="BH75:BL75"/>
    <mergeCell ref="BM75:BO75"/>
    <mergeCell ref="AH73:AK73"/>
    <mergeCell ref="AL73:AO73"/>
    <mergeCell ref="AP73:AS73"/>
    <mergeCell ref="AT73:AW73"/>
    <mergeCell ref="AX73:BB73"/>
    <mergeCell ref="BC73:BG73"/>
    <mergeCell ref="BM76:BO76"/>
    <mergeCell ref="A77:C77"/>
    <mergeCell ref="D77:V77"/>
    <mergeCell ref="W77:Y77"/>
    <mergeCell ref="Z77:AC77"/>
    <mergeCell ref="AD77:AG77"/>
    <mergeCell ref="AH77:AK77"/>
    <mergeCell ref="AL77:AO77"/>
    <mergeCell ref="AP77:AS77"/>
    <mergeCell ref="AT77:AW77"/>
    <mergeCell ref="AL76:AO76"/>
    <mergeCell ref="AP76:AS76"/>
    <mergeCell ref="AT76:AW76"/>
    <mergeCell ref="AX76:BB76"/>
    <mergeCell ref="BC76:BG76"/>
    <mergeCell ref="BH76:BL76"/>
    <mergeCell ref="A76:C76"/>
    <mergeCell ref="D76:V76"/>
    <mergeCell ref="W76:Y76"/>
    <mergeCell ref="Z76:AC76"/>
    <mergeCell ref="AD76:AG76"/>
    <mergeCell ref="AH76:AK76"/>
    <mergeCell ref="AX77:BB77"/>
    <mergeCell ref="BC77:BG77"/>
    <mergeCell ref="BH77:BL77"/>
    <mergeCell ref="BM77:BO77"/>
    <mergeCell ref="A78:C78"/>
    <mergeCell ref="D78:V78"/>
    <mergeCell ref="W78:Y78"/>
    <mergeCell ref="Z78:AC78"/>
    <mergeCell ref="AD78:AG78"/>
    <mergeCell ref="AH78:AK78"/>
    <mergeCell ref="BM78:BO78"/>
    <mergeCell ref="A79:C79"/>
    <mergeCell ref="D79:V79"/>
    <mergeCell ref="W79:Y79"/>
    <mergeCell ref="Z79:AC79"/>
    <mergeCell ref="AD79:AG79"/>
    <mergeCell ref="AH79:AK79"/>
    <mergeCell ref="AL79:AO79"/>
    <mergeCell ref="AP79:AS79"/>
    <mergeCell ref="AT79:AW79"/>
    <mergeCell ref="AL78:AO78"/>
    <mergeCell ref="AP78:AS78"/>
    <mergeCell ref="AT78:AW78"/>
    <mergeCell ref="AX78:BB78"/>
    <mergeCell ref="BC78:BG78"/>
    <mergeCell ref="BH78:BL78"/>
    <mergeCell ref="AX79:BB79"/>
    <mergeCell ref="BC79:BG79"/>
    <mergeCell ref="BH79:BL79"/>
    <mergeCell ref="BM79:BO79"/>
    <mergeCell ref="A80:C80"/>
    <mergeCell ref="D80:V80"/>
    <mergeCell ref="W80:Y80"/>
    <mergeCell ref="Z80:AC80"/>
    <mergeCell ref="AD80:AG80"/>
    <mergeCell ref="AH80:AK80"/>
    <mergeCell ref="BM80:BO80"/>
    <mergeCell ref="A81:C81"/>
    <mergeCell ref="D81:V81"/>
    <mergeCell ref="W81:Y81"/>
    <mergeCell ref="Z81:AC81"/>
    <mergeCell ref="AD81:AG81"/>
    <mergeCell ref="AH81:AK81"/>
    <mergeCell ref="AL81:AO81"/>
    <mergeCell ref="AP81:AS81"/>
    <mergeCell ref="AT81:AW81"/>
    <mergeCell ref="AL80:AO80"/>
    <mergeCell ref="AP80:AS80"/>
    <mergeCell ref="AT80:AW80"/>
    <mergeCell ref="AX80:BB80"/>
    <mergeCell ref="BC80:BG80"/>
    <mergeCell ref="BH80:BL80"/>
    <mergeCell ref="AX81:BB81"/>
    <mergeCell ref="BC81:BG81"/>
    <mergeCell ref="BH81:BL81"/>
    <mergeCell ref="BM81:BO81"/>
    <mergeCell ref="A82:C82"/>
    <mergeCell ref="D82:V82"/>
    <mergeCell ref="W82:Y82"/>
    <mergeCell ref="Z82:AC82"/>
    <mergeCell ref="AD82:AG82"/>
    <mergeCell ref="AH82:AK82"/>
    <mergeCell ref="BM82:BO82"/>
    <mergeCell ref="A83:C83"/>
    <mergeCell ref="D83:V83"/>
    <mergeCell ref="W83:Y83"/>
    <mergeCell ref="Z83:AC83"/>
    <mergeCell ref="AD83:AG83"/>
    <mergeCell ref="AH83:AK83"/>
    <mergeCell ref="AL83:AO83"/>
    <mergeCell ref="AP83:AS83"/>
    <mergeCell ref="AT83:AW83"/>
    <mergeCell ref="AL82:AO82"/>
    <mergeCell ref="AP82:AS82"/>
    <mergeCell ref="AT82:AW82"/>
    <mergeCell ref="AX82:BB82"/>
    <mergeCell ref="BC82:BG82"/>
    <mergeCell ref="BH82:BL82"/>
    <mergeCell ref="AX83:BB83"/>
    <mergeCell ref="BC83:BG83"/>
    <mergeCell ref="BH83:BL83"/>
    <mergeCell ref="BM83:BO83"/>
    <mergeCell ref="A84:C84"/>
    <mergeCell ref="D84:V84"/>
    <mergeCell ref="W84:Y84"/>
    <mergeCell ref="Z84:AC84"/>
    <mergeCell ref="AD84:AG84"/>
    <mergeCell ref="AH84:AK84"/>
    <mergeCell ref="BM84:BO84"/>
    <mergeCell ref="A85:C85"/>
    <mergeCell ref="D85:V85"/>
    <mergeCell ref="W85:Y85"/>
    <mergeCell ref="Z85:AC85"/>
    <mergeCell ref="AD85:AG85"/>
    <mergeCell ref="AH85:AK85"/>
    <mergeCell ref="AL85:AO85"/>
    <mergeCell ref="AP85:AS85"/>
    <mergeCell ref="AT85:AW85"/>
    <mergeCell ref="AL84:AO84"/>
    <mergeCell ref="AP84:AS84"/>
    <mergeCell ref="AT84:AW84"/>
    <mergeCell ref="AX84:BB84"/>
    <mergeCell ref="BC84:BG84"/>
    <mergeCell ref="BH84:BL84"/>
    <mergeCell ref="AX85:BB85"/>
    <mergeCell ref="BC85:BG85"/>
    <mergeCell ref="BH85:BL85"/>
    <mergeCell ref="BM85:BO85"/>
    <mergeCell ref="A86:C86"/>
    <mergeCell ref="D86:V86"/>
    <mergeCell ref="W86:Y86"/>
    <mergeCell ref="Z86:AC86"/>
    <mergeCell ref="AD86:AG86"/>
    <mergeCell ref="AH86:AK86"/>
    <mergeCell ref="BM86:BO86"/>
    <mergeCell ref="A87:C87"/>
    <mergeCell ref="D87:V87"/>
    <mergeCell ref="W87:Y87"/>
    <mergeCell ref="Z87:AC87"/>
    <mergeCell ref="AD87:AG87"/>
    <mergeCell ref="AH87:AK87"/>
    <mergeCell ref="AL87:AO87"/>
    <mergeCell ref="AP87:AS87"/>
    <mergeCell ref="AT87:AW87"/>
    <mergeCell ref="AL86:AO86"/>
    <mergeCell ref="AP86:AS86"/>
    <mergeCell ref="AT86:AW86"/>
    <mergeCell ref="AX86:BB86"/>
    <mergeCell ref="BC86:BG86"/>
    <mergeCell ref="BH86:BL86"/>
    <mergeCell ref="AX87:BB87"/>
    <mergeCell ref="BC87:BG87"/>
    <mergeCell ref="BH87:BL87"/>
    <mergeCell ref="BM87:BO87"/>
    <mergeCell ref="A88:C88"/>
    <mergeCell ref="D88:V88"/>
    <mergeCell ref="W88:Y88"/>
    <mergeCell ref="Z88:AC88"/>
    <mergeCell ref="AD88:AG88"/>
    <mergeCell ref="AH88:AK88"/>
    <mergeCell ref="BM88:BO88"/>
    <mergeCell ref="A89:C89"/>
    <mergeCell ref="D89:V89"/>
    <mergeCell ref="W89:Y89"/>
    <mergeCell ref="Z89:AC89"/>
    <mergeCell ref="AD89:AG89"/>
    <mergeCell ref="AH89:AK89"/>
    <mergeCell ref="AL89:AO89"/>
    <mergeCell ref="AP89:AS89"/>
    <mergeCell ref="AT89:AW89"/>
    <mergeCell ref="AL88:AO88"/>
    <mergeCell ref="AP88:AS88"/>
    <mergeCell ref="AT88:AW88"/>
    <mergeCell ref="AX88:BB88"/>
    <mergeCell ref="BC88:BG88"/>
    <mergeCell ref="BH88:BL88"/>
    <mergeCell ref="AX89:BB89"/>
    <mergeCell ref="BC89:BG89"/>
    <mergeCell ref="BH89:BL89"/>
    <mergeCell ref="BM89:BO89"/>
    <mergeCell ref="A90:C90"/>
    <mergeCell ref="D90:V90"/>
    <mergeCell ref="W90:Y90"/>
    <mergeCell ref="Z90:AC90"/>
    <mergeCell ref="AD90:AG90"/>
    <mergeCell ref="AH90:AK90"/>
    <mergeCell ref="BM90:BO90"/>
    <mergeCell ref="A91:C91"/>
    <mergeCell ref="D91:BG91"/>
    <mergeCell ref="BH91:BL91"/>
    <mergeCell ref="BM91:BO91"/>
    <mergeCell ref="A92:C92"/>
    <mergeCell ref="D92:V92"/>
    <mergeCell ref="W92:Y92"/>
    <mergeCell ref="Z92:AC92"/>
    <mergeCell ref="AD92:AG92"/>
    <mergeCell ref="AL90:AO90"/>
    <mergeCell ref="AP90:AS90"/>
    <mergeCell ref="AT90:AW90"/>
    <mergeCell ref="AX90:BB90"/>
    <mergeCell ref="BC90:BG90"/>
    <mergeCell ref="BH90:BL90"/>
    <mergeCell ref="BH92:BL92"/>
    <mergeCell ref="BM92:BO92"/>
    <mergeCell ref="A93:C93"/>
    <mergeCell ref="D93:V93"/>
    <mergeCell ref="W93:Y93"/>
    <mergeCell ref="Z93:AC93"/>
    <mergeCell ref="AD93:AG93"/>
    <mergeCell ref="AH93:AK93"/>
    <mergeCell ref="AL93:AO93"/>
    <mergeCell ref="AP93:AS93"/>
    <mergeCell ref="AH92:AK92"/>
    <mergeCell ref="AL92:AO92"/>
    <mergeCell ref="AP92:AS92"/>
    <mergeCell ref="AT92:AW92"/>
    <mergeCell ref="AX92:BB92"/>
    <mergeCell ref="BC92:BG92"/>
    <mergeCell ref="AT93:AW93"/>
    <mergeCell ref="AX93:BB93"/>
    <mergeCell ref="BC93:BG93"/>
    <mergeCell ref="BH93:BL93"/>
    <mergeCell ref="BM93:BO93"/>
    <mergeCell ref="A94:C94"/>
    <mergeCell ref="D94:V94"/>
    <mergeCell ref="W94:Y94"/>
    <mergeCell ref="Z94:AC94"/>
    <mergeCell ref="AD94:AG94"/>
    <mergeCell ref="BH94:BL94"/>
    <mergeCell ref="BM94:BO94"/>
    <mergeCell ref="A95:C95"/>
    <mergeCell ref="D95:V95"/>
    <mergeCell ref="W95:Y95"/>
    <mergeCell ref="Z95:AC95"/>
    <mergeCell ref="AD95:AG95"/>
    <mergeCell ref="AH95:AK95"/>
    <mergeCell ref="AL95:AO95"/>
    <mergeCell ref="AP95:AS95"/>
    <mergeCell ref="AH94:AK94"/>
    <mergeCell ref="AL94:AO94"/>
    <mergeCell ref="AP94:AS94"/>
    <mergeCell ref="AT94:AW94"/>
    <mergeCell ref="AX94:BB94"/>
    <mergeCell ref="BC94:BG94"/>
    <mergeCell ref="AT95:AW95"/>
    <mergeCell ref="AX95:BB95"/>
    <mergeCell ref="BC95:BG95"/>
    <mergeCell ref="BH95:BL95"/>
    <mergeCell ref="BM95:BO95"/>
    <mergeCell ref="A96:C96"/>
    <mergeCell ref="D96:V96"/>
    <mergeCell ref="W96:Y96"/>
    <mergeCell ref="Z96:AC96"/>
    <mergeCell ref="AD96:AG96"/>
    <mergeCell ref="BH96:BL96"/>
    <mergeCell ref="BM96:BO96"/>
    <mergeCell ref="A97:C97"/>
    <mergeCell ref="D97:BO97"/>
    <mergeCell ref="A98:C98"/>
    <mergeCell ref="D98:BG98"/>
    <mergeCell ref="BH98:BL98"/>
    <mergeCell ref="BM98:BO98"/>
    <mergeCell ref="AH96:AK96"/>
    <mergeCell ref="AL96:AO96"/>
    <mergeCell ref="AP96:AS96"/>
    <mergeCell ref="AT96:AW96"/>
    <mergeCell ref="AX96:BB96"/>
    <mergeCell ref="BC96:BG96"/>
    <mergeCell ref="BM99:BO99"/>
    <mergeCell ref="AL99:AO99"/>
    <mergeCell ref="AP99:AS99"/>
    <mergeCell ref="AT99:AW99"/>
    <mergeCell ref="AX99:BB99"/>
    <mergeCell ref="BC99:BG99"/>
    <mergeCell ref="BH99:BL99"/>
    <mergeCell ref="A99:C99"/>
    <mergeCell ref="D99:V99"/>
    <mergeCell ref="W99:Y99"/>
    <mergeCell ref="Z99:AC99"/>
    <mergeCell ref="AD99:AG99"/>
    <mergeCell ref="AH99:AK99"/>
  </mergeCells>
  <pageMargins left="0.511811024" right="0.511811024" top="0.78740157499999996" bottom="0.78740157499999996" header="0.31496062000000002" footer="0.31496062000000002"/>
  <pageSetup paperSize="9" scale="75" fitToHeight="0" orientation="landscape" horizontalDpi="0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BF1DDD-9168-42DC-8D05-47297711BFD3}">
  <sheetPr>
    <pageSetUpPr fitToPage="1"/>
  </sheetPr>
  <dimension ref="A1:BO99"/>
  <sheetViews>
    <sheetView topLeftCell="A55" workbookViewId="0">
      <selection activeCell="D49" sqref="D49:BG49"/>
    </sheetView>
  </sheetViews>
  <sheetFormatPr defaultRowHeight="15" x14ac:dyDescent="0.25"/>
  <cols>
    <col min="1" max="1" width="2" customWidth="1"/>
    <col min="2" max="4" width="2.28515625" customWidth="1"/>
    <col min="5" max="5" width="2.140625" customWidth="1"/>
    <col min="6" max="6" width="2.7109375" customWidth="1"/>
    <col min="7" max="7" width="2.5703125" customWidth="1"/>
    <col min="8" max="8" width="2.140625" customWidth="1"/>
    <col min="9" max="9" width="2.28515625" customWidth="1"/>
    <col min="10" max="10" width="2.140625" customWidth="1"/>
    <col min="11" max="11" width="2.42578125" customWidth="1"/>
    <col min="12" max="12" width="2.85546875" customWidth="1"/>
    <col min="13" max="13" width="3.28515625" customWidth="1"/>
    <col min="14" max="14" width="2.85546875" customWidth="1"/>
    <col min="15" max="15" width="2.7109375" customWidth="1"/>
    <col min="16" max="16" width="2.42578125" customWidth="1"/>
    <col min="17" max="17" width="2.85546875" customWidth="1"/>
    <col min="18" max="18" width="2.5703125" customWidth="1"/>
    <col min="19" max="19" width="2.85546875" customWidth="1"/>
    <col min="20" max="20" width="2.42578125" customWidth="1"/>
    <col min="21" max="21" width="2.7109375" customWidth="1"/>
    <col min="22" max="22" width="2.28515625" customWidth="1"/>
    <col min="23" max="23" width="3" customWidth="1"/>
    <col min="24" max="25" width="2.5703125" customWidth="1"/>
    <col min="26" max="26" width="2.42578125" customWidth="1"/>
    <col min="27" max="27" width="3.28515625" customWidth="1"/>
    <col min="28" max="28" width="2.5703125" customWidth="1"/>
    <col min="29" max="29" width="3.42578125" customWidth="1"/>
    <col min="30" max="30" width="2.85546875" customWidth="1"/>
    <col min="31" max="31" width="3.140625" customWidth="1"/>
    <col min="32" max="33" width="3" customWidth="1"/>
    <col min="34" max="34" width="3.5703125" customWidth="1"/>
    <col min="35" max="35" width="2.5703125" customWidth="1"/>
    <col min="36" max="36" width="3" customWidth="1"/>
    <col min="37" max="37" width="2.85546875" customWidth="1"/>
    <col min="38" max="38" width="2.7109375" customWidth="1"/>
    <col min="39" max="39" width="3.42578125" customWidth="1"/>
    <col min="40" max="40" width="3.140625" customWidth="1"/>
    <col min="41" max="41" width="3.28515625" customWidth="1"/>
    <col min="42" max="42" width="3" customWidth="1"/>
    <col min="43" max="44" width="3.28515625" customWidth="1"/>
    <col min="45" max="45" width="2.7109375" customWidth="1"/>
    <col min="46" max="46" width="3.28515625" customWidth="1"/>
    <col min="47" max="47" width="3" customWidth="1"/>
    <col min="48" max="48" width="3.28515625" customWidth="1"/>
    <col min="49" max="49" width="3.42578125" customWidth="1"/>
    <col min="50" max="50" width="2.85546875" customWidth="1"/>
    <col min="51" max="51" width="3.28515625" customWidth="1"/>
    <col min="52" max="53" width="2.85546875" customWidth="1"/>
    <col min="54" max="54" width="3.140625" customWidth="1"/>
    <col min="55" max="55" width="3.28515625" customWidth="1"/>
    <col min="56" max="56" width="2.7109375" customWidth="1"/>
    <col min="57" max="58" width="3" customWidth="1"/>
    <col min="59" max="59" width="3.140625" customWidth="1"/>
    <col min="60" max="60" width="2.85546875" customWidth="1"/>
    <col min="61" max="61" width="2.7109375" customWidth="1"/>
    <col min="62" max="62" width="3" customWidth="1"/>
    <col min="63" max="63" width="2.7109375" customWidth="1"/>
    <col min="64" max="64" width="2.85546875" customWidth="1"/>
    <col min="65" max="66" width="3.140625" customWidth="1"/>
    <col min="67" max="67" width="3.28515625" customWidth="1"/>
  </cols>
  <sheetData>
    <row r="1" spans="1:67" x14ac:dyDescent="0.25">
      <c r="A1" s="56"/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7" t="s">
        <v>80</v>
      </c>
      <c r="O1" s="57"/>
      <c r="P1" s="57"/>
      <c r="Q1" s="57"/>
      <c r="R1" s="57"/>
      <c r="S1" s="57"/>
      <c r="T1" s="57"/>
      <c r="U1" s="57"/>
      <c r="V1" s="57"/>
      <c r="W1" s="57"/>
      <c r="X1" s="57"/>
      <c r="Y1" s="57"/>
      <c r="Z1" s="57"/>
      <c r="AA1" s="57"/>
      <c r="AB1" s="57"/>
      <c r="AC1" s="57"/>
      <c r="AD1" s="57"/>
      <c r="AE1" s="57"/>
      <c r="AF1" s="57"/>
      <c r="AG1" s="57"/>
      <c r="AH1" s="57"/>
      <c r="AI1" s="54" t="s">
        <v>81</v>
      </c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7" t="s">
        <v>82</v>
      </c>
      <c r="AU1" s="57"/>
      <c r="AV1" s="57"/>
      <c r="AW1" s="57"/>
      <c r="AX1" s="57"/>
      <c r="AY1" s="57"/>
      <c r="AZ1" s="57"/>
      <c r="BA1" s="57" t="s">
        <v>83</v>
      </c>
      <c r="BB1" s="57"/>
      <c r="BC1" s="57"/>
      <c r="BD1" s="57"/>
      <c r="BE1" s="57"/>
      <c r="BF1" s="57"/>
      <c r="BG1" s="57"/>
      <c r="BH1" s="57"/>
      <c r="BI1" s="57"/>
      <c r="BJ1" s="57"/>
      <c r="BK1" s="57"/>
      <c r="BL1" s="57"/>
      <c r="BM1" s="57"/>
      <c r="BN1" s="57"/>
      <c r="BO1" s="57"/>
    </row>
    <row r="2" spans="1:67" x14ac:dyDescent="0.25">
      <c r="A2" s="56"/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 t="s">
        <v>154</v>
      </c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  <c r="Z2" s="56"/>
      <c r="AA2" s="56"/>
      <c r="AB2" s="56"/>
      <c r="AC2" s="56"/>
      <c r="AD2" s="56"/>
      <c r="AE2" s="56"/>
      <c r="AF2" s="56"/>
      <c r="AG2" s="56"/>
      <c r="AH2" s="56"/>
      <c r="AI2" s="58" t="s">
        <v>155</v>
      </c>
      <c r="AJ2" s="58"/>
      <c r="AK2" s="58"/>
      <c r="AL2" s="58"/>
      <c r="AM2" s="58"/>
      <c r="AN2" s="58"/>
      <c r="AO2" s="58"/>
      <c r="AP2" s="58"/>
      <c r="AQ2" s="58"/>
      <c r="AR2" s="58"/>
      <c r="AS2" s="58"/>
      <c r="AT2" s="59">
        <v>0.2046</v>
      </c>
      <c r="AU2" s="60"/>
      <c r="AV2" s="60"/>
      <c r="AW2" s="60"/>
      <c r="AX2" s="60"/>
      <c r="AY2" s="60"/>
      <c r="AZ2" s="60"/>
      <c r="BA2" s="61" t="s">
        <v>84</v>
      </c>
      <c r="BB2" s="61"/>
      <c r="BC2" s="61"/>
      <c r="BD2" s="61"/>
      <c r="BE2" s="61"/>
      <c r="BF2" s="61"/>
      <c r="BG2" s="61"/>
      <c r="BH2" s="61"/>
      <c r="BI2" s="61"/>
      <c r="BJ2" s="61"/>
      <c r="BK2" s="61"/>
      <c r="BL2" s="61"/>
      <c r="BM2" s="61"/>
      <c r="BN2" s="61"/>
      <c r="BO2" s="61"/>
    </row>
    <row r="3" spans="1:67" x14ac:dyDescent="0.25">
      <c r="A3" s="56"/>
      <c r="B3" s="56"/>
      <c r="C3" s="56"/>
      <c r="D3" s="56"/>
      <c r="E3" s="56"/>
      <c r="F3" s="56"/>
      <c r="G3" s="56"/>
      <c r="H3" s="56"/>
      <c r="I3" s="56"/>
      <c r="J3" s="56"/>
      <c r="K3" s="56"/>
      <c r="L3" s="56"/>
      <c r="M3" s="56"/>
      <c r="N3" s="57" t="s">
        <v>85</v>
      </c>
      <c r="O3" s="57"/>
      <c r="P3" s="57"/>
      <c r="Q3" s="57"/>
      <c r="R3" s="57"/>
      <c r="S3" s="57"/>
      <c r="T3" s="57"/>
      <c r="U3" s="57"/>
      <c r="V3" s="57"/>
      <c r="W3" s="57"/>
      <c r="X3" s="57"/>
      <c r="Y3" s="57"/>
      <c r="Z3" s="57"/>
      <c r="AA3" s="57"/>
      <c r="AB3" s="57"/>
      <c r="AC3" s="57"/>
      <c r="AD3" s="57"/>
      <c r="AE3" s="57"/>
      <c r="AF3" s="57"/>
      <c r="AG3" s="57"/>
      <c r="AH3" s="57"/>
      <c r="AI3" s="58" t="s">
        <v>156</v>
      </c>
      <c r="AJ3" s="58"/>
      <c r="AK3" s="58"/>
      <c r="AL3" s="58"/>
      <c r="AM3" s="58"/>
      <c r="AN3" s="58"/>
      <c r="AO3" s="58"/>
      <c r="AP3" s="58"/>
      <c r="AQ3" s="58"/>
      <c r="AR3" s="58"/>
      <c r="AS3" s="58"/>
      <c r="AT3" s="60"/>
      <c r="AU3" s="60"/>
      <c r="AV3" s="60"/>
      <c r="AW3" s="60"/>
      <c r="AX3" s="60"/>
      <c r="AY3" s="60"/>
      <c r="AZ3" s="60"/>
      <c r="BA3" s="61"/>
      <c r="BB3" s="61"/>
      <c r="BC3" s="61"/>
      <c r="BD3" s="61"/>
      <c r="BE3" s="61"/>
      <c r="BF3" s="61"/>
      <c r="BG3" s="61"/>
      <c r="BH3" s="61"/>
      <c r="BI3" s="61"/>
      <c r="BJ3" s="61"/>
      <c r="BK3" s="61"/>
      <c r="BL3" s="61"/>
      <c r="BM3" s="61"/>
      <c r="BN3" s="61"/>
      <c r="BO3" s="61"/>
    </row>
    <row r="4" spans="1:67" x14ac:dyDescent="0.25">
      <c r="A4" s="56"/>
      <c r="B4" s="56"/>
      <c r="C4" s="56"/>
      <c r="D4" s="56"/>
      <c r="E4" s="56"/>
      <c r="F4" s="56"/>
      <c r="G4" s="56"/>
      <c r="H4" s="56"/>
      <c r="I4" s="56"/>
      <c r="J4" s="56"/>
      <c r="K4" s="56"/>
      <c r="L4" s="56"/>
      <c r="M4" s="56"/>
      <c r="N4" s="56" t="s">
        <v>86</v>
      </c>
      <c r="O4" s="56"/>
      <c r="P4" s="56"/>
      <c r="Q4" s="56"/>
      <c r="R4" s="56"/>
      <c r="S4" s="56"/>
      <c r="T4" s="56"/>
      <c r="U4" s="56"/>
      <c r="V4" s="56"/>
      <c r="W4" s="56"/>
      <c r="X4" s="56"/>
      <c r="Y4" s="56"/>
      <c r="Z4" s="56"/>
      <c r="AA4" s="56"/>
      <c r="AB4" s="56"/>
      <c r="AC4" s="56"/>
      <c r="AD4" s="56"/>
      <c r="AE4" s="56"/>
      <c r="AF4" s="56"/>
      <c r="AG4" s="56"/>
      <c r="AH4" s="56"/>
      <c r="AI4" s="58" t="s">
        <v>106</v>
      </c>
      <c r="AJ4" s="58"/>
      <c r="AK4" s="58"/>
      <c r="AL4" s="58"/>
      <c r="AM4" s="58"/>
      <c r="AN4" s="58"/>
      <c r="AO4" s="58"/>
      <c r="AP4" s="58"/>
      <c r="AQ4" s="58"/>
      <c r="AR4" s="58"/>
      <c r="AS4" s="58"/>
      <c r="AT4" s="60"/>
      <c r="AU4" s="60"/>
      <c r="AV4" s="60"/>
      <c r="AW4" s="60"/>
      <c r="AX4" s="60"/>
      <c r="AY4" s="60"/>
      <c r="AZ4" s="60"/>
      <c r="BA4" s="61"/>
      <c r="BB4" s="61"/>
      <c r="BC4" s="61"/>
      <c r="BD4" s="61"/>
      <c r="BE4" s="61"/>
      <c r="BF4" s="61"/>
      <c r="BG4" s="61"/>
      <c r="BH4" s="61"/>
      <c r="BI4" s="61"/>
      <c r="BJ4" s="61"/>
      <c r="BK4" s="61"/>
      <c r="BL4" s="61"/>
      <c r="BM4" s="61"/>
      <c r="BN4" s="61"/>
      <c r="BO4" s="61"/>
    </row>
    <row r="5" spans="1:67" x14ac:dyDescent="0.25">
      <c r="A5" s="35" t="s">
        <v>202</v>
      </c>
      <c r="B5" s="36"/>
      <c r="C5" s="36"/>
      <c r="D5" s="36"/>
      <c r="E5" s="36"/>
      <c r="F5" s="36"/>
      <c r="G5" s="36"/>
      <c r="H5" s="36"/>
      <c r="I5" s="36"/>
      <c r="J5" s="36"/>
      <c r="K5" s="36"/>
      <c r="L5" s="36"/>
      <c r="M5" s="36"/>
      <c r="N5" s="36"/>
      <c r="O5" s="36"/>
      <c r="P5" s="36"/>
      <c r="Q5" s="36"/>
      <c r="R5" s="36"/>
      <c r="S5" s="36"/>
      <c r="T5" s="36"/>
      <c r="U5" s="36"/>
      <c r="V5" s="36"/>
      <c r="W5" s="36"/>
      <c r="X5" s="36"/>
      <c r="Y5" s="36"/>
      <c r="Z5" s="36"/>
      <c r="AA5" s="36"/>
      <c r="AB5" s="36"/>
      <c r="AC5" s="36"/>
      <c r="AD5" s="36"/>
      <c r="AE5" s="36"/>
      <c r="AF5" s="36"/>
      <c r="AG5" s="36"/>
      <c r="AH5" s="36"/>
      <c r="AI5" s="36"/>
      <c r="AJ5" s="36"/>
      <c r="AK5" s="36"/>
      <c r="AL5" s="36"/>
      <c r="AM5" s="36"/>
      <c r="AN5" s="36"/>
      <c r="AO5" s="36"/>
      <c r="AP5" s="36"/>
      <c r="AQ5" s="36"/>
      <c r="AR5" s="36"/>
      <c r="AS5" s="36"/>
      <c r="AT5" s="36"/>
      <c r="AU5" s="36"/>
      <c r="AV5" s="36"/>
      <c r="AW5" s="36"/>
      <c r="AX5" s="36"/>
      <c r="AY5" s="36"/>
      <c r="AZ5" s="36"/>
      <c r="BA5" s="36"/>
      <c r="BB5" s="36"/>
      <c r="BC5" s="36"/>
      <c r="BD5" s="36"/>
      <c r="BE5" s="36"/>
      <c r="BF5" s="36"/>
      <c r="BG5" s="36"/>
      <c r="BH5" s="36"/>
      <c r="BI5" s="36"/>
      <c r="BJ5" s="36"/>
      <c r="BK5" s="36"/>
      <c r="BL5" s="36"/>
      <c r="BM5" s="36"/>
      <c r="BN5" s="36"/>
      <c r="BO5" s="37"/>
    </row>
    <row r="6" spans="1:67" x14ac:dyDescent="0.25">
      <c r="A6" s="54" t="s">
        <v>87</v>
      </c>
      <c r="B6" s="54"/>
      <c r="C6" s="54"/>
      <c r="D6" s="54" t="s">
        <v>88</v>
      </c>
      <c r="E6" s="54"/>
      <c r="F6" s="54"/>
      <c r="G6" s="54"/>
      <c r="H6" s="54"/>
      <c r="I6" s="54"/>
      <c r="J6" s="54"/>
      <c r="K6" s="54"/>
      <c r="L6" s="54"/>
      <c r="M6" s="54"/>
      <c r="N6" s="54"/>
      <c r="O6" s="54"/>
      <c r="P6" s="54"/>
      <c r="Q6" s="54"/>
      <c r="R6" s="54"/>
      <c r="S6" s="54"/>
      <c r="T6" s="54"/>
      <c r="U6" s="54"/>
      <c r="V6" s="54"/>
      <c r="W6" s="54" t="s">
        <v>89</v>
      </c>
      <c r="X6" s="54"/>
      <c r="Y6" s="54"/>
      <c r="Z6" s="54" t="s">
        <v>90</v>
      </c>
      <c r="AA6" s="54"/>
      <c r="AB6" s="54"/>
      <c r="AC6" s="54"/>
      <c r="AD6" s="54"/>
      <c r="AE6" s="54"/>
      <c r="AF6" s="54"/>
      <c r="AG6" s="54"/>
      <c r="AH6" s="54"/>
      <c r="AI6" s="54"/>
      <c r="AJ6" s="54"/>
      <c r="AK6" s="54"/>
      <c r="AL6" s="54"/>
      <c r="AM6" s="54"/>
      <c r="AN6" s="54"/>
      <c r="AO6" s="54"/>
      <c r="AP6" s="54"/>
      <c r="AQ6" s="54"/>
      <c r="AR6" s="54"/>
      <c r="AS6" s="54"/>
      <c r="AT6" s="54"/>
      <c r="AU6" s="54"/>
      <c r="AV6" s="54"/>
      <c r="AW6" s="54"/>
      <c r="AX6" s="54" t="s">
        <v>91</v>
      </c>
      <c r="AY6" s="54"/>
      <c r="AZ6" s="54"/>
      <c r="BA6" s="54"/>
      <c r="BB6" s="54"/>
      <c r="BC6" s="54"/>
      <c r="BD6" s="54"/>
      <c r="BE6" s="54"/>
      <c r="BF6" s="54"/>
      <c r="BG6" s="54"/>
      <c r="BH6" s="54"/>
      <c r="BI6" s="54"/>
      <c r="BJ6" s="54"/>
      <c r="BK6" s="54"/>
      <c r="BL6" s="54"/>
      <c r="BM6" s="54" t="s">
        <v>92</v>
      </c>
      <c r="BN6" s="54"/>
      <c r="BO6" s="54"/>
    </row>
    <row r="7" spans="1:67" x14ac:dyDescent="0.25">
      <c r="A7" s="54"/>
      <c r="B7" s="54"/>
      <c r="C7" s="54"/>
      <c r="D7" s="54"/>
      <c r="E7" s="54"/>
      <c r="F7" s="54"/>
      <c r="G7" s="54"/>
      <c r="H7" s="54"/>
      <c r="I7" s="54"/>
      <c r="J7" s="54"/>
      <c r="K7" s="54"/>
      <c r="L7" s="54"/>
      <c r="M7" s="54"/>
      <c r="N7" s="54"/>
      <c r="O7" s="54"/>
      <c r="P7" s="54"/>
      <c r="Q7" s="54"/>
      <c r="R7" s="54"/>
      <c r="S7" s="54"/>
      <c r="T7" s="54"/>
      <c r="U7" s="54"/>
      <c r="V7" s="54"/>
      <c r="W7" s="54"/>
      <c r="X7" s="54"/>
      <c r="Y7" s="54"/>
      <c r="Z7" s="55" t="s">
        <v>93</v>
      </c>
      <c r="AA7" s="55"/>
      <c r="AB7" s="55"/>
      <c r="AC7" s="55"/>
      <c r="AD7" s="55" t="s">
        <v>94</v>
      </c>
      <c r="AE7" s="55"/>
      <c r="AF7" s="55"/>
      <c r="AG7" s="55"/>
      <c r="AH7" s="55" t="s">
        <v>95</v>
      </c>
      <c r="AI7" s="55"/>
      <c r="AJ7" s="55"/>
      <c r="AK7" s="55"/>
      <c r="AL7" s="55" t="s">
        <v>96</v>
      </c>
      <c r="AM7" s="55"/>
      <c r="AN7" s="55"/>
      <c r="AO7" s="55"/>
      <c r="AP7" s="55" t="s">
        <v>97</v>
      </c>
      <c r="AQ7" s="55"/>
      <c r="AR7" s="55"/>
      <c r="AS7" s="55"/>
      <c r="AT7" s="55" t="s">
        <v>98</v>
      </c>
      <c r="AU7" s="55"/>
      <c r="AV7" s="55"/>
      <c r="AW7" s="55"/>
      <c r="AX7" s="55" t="s">
        <v>99</v>
      </c>
      <c r="AY7" s="55"/>
      <c r="AZ7" s="55"/>
      <c r="BA7" s="55"/>
      <c r="BB7" s="55"/>
      <c r="BC7" s="55" t="s">
        <v>100</v>
      </c>
      <c r="BD7" s="55"/>
      <c r="BE7" s="55"/>
      <c r="BF7" s="55"/>
      <c r="BG7" s="55"/>
      <c r="BH7" s="55" t="s">
        <v>101</v>
      </c>
      <c r="BI7" s="55"/>
      <c r="BJ7" s="55"/>
      <c r="BK7" s="55"/>
      <c r="BL7" s="55"/>
      <c r="BM7" s="54"/>
      <c r="BN7" s="54"/>
      <c r="BO7" s="54"/>
    </row>
    <row r="8" spans="1:67" x14ac:dyDescent="0.25">
      <c r="A8" s="38">
        <v>1</v>
      </c>
      <c r="B8" s="39"/>
      <c r="C8" s="40"/>
      <c r="D8" s="41" t="s">
        <v>102</v>
      </c>
      <c r="E8" s="42"/>
      <c r="F8" s="42"/>
      <c r="G8" s="42"/>
      <c r="H8" s="42"/>
      <c r="I8" s="42"/>
      <c r="J8" s="42"/>
      <c r="K8" s="42"/>
      <c r="L8" s="42"/>
      <c r="M8" s="42"/>
      <c r="N8" s="42"/>
      <c r="O8" s="42"/>
      <c r="P8" s="42"/>
      <c r="Q8" s="42"/>
      <c r="R8" s="42"/>
      <c r="S8" s="42"/>
      <c r="T8" s="42"/>
      <c r="U8" s="42"/>
      <c r="V8" s="42"/>
      <c r="W8" s="42"/>
      <c r="X8" s="42"/>
      <c r="Y8" s="42"/>
      <c r="Z8" s="42"/>
      <c r="AA8" s="42"/>
      <c r="AB8" s="42"/>
      <c r="AC8" s="42"/>
      <c r="AD8" s="42"/>
      <c r="AE8" s="42"/>
      <c r="AF8" s="42"/>
      <c r="AG8" s="42"/>
      <c r="AH8" s="42"/>
      <c r="AI8" s="42"/>
      <c r="AJ8" s="42"/>
      <c r="AK8" s="42"/>
      <c r="AL8" s="42"/>
      <c r="AM8" s="42"/>
      <c r="AN8" s="42"/>
      <c r="AO8" s="42"/>
      <c r="AP8" s="42"/>
      <c r="AQ8" s="42"/>
      <c r="AR8" s="42"/>
      <c r="AS8" s="42"/>
      <c r="AT8" s="42"/>
      <c r="AU8" s="42"/>
      <c r="AV8" s="42"/>
      <c r="AW8" s="42"/>
      <c r="AX8" s="42"/>
      <c r="AY8" s="42"/>
      <c r="AZ8" s="42"/>
      <c r="BA8" s="42"/>
      <c r="BB8" s="42"/>
      <c r="BC8" s="42"/>
      <c r="BD8" s="42"/>
      <c r="BE8" s="42"/>
      <c r="BF8" s="42"/>
      <c r="BG8" s="42"/>
      <c r="BH8" s="42"/>
      <c r="BI8" s="42"/>
      <c r="BJ8" s="42"/>
      <c r="BK8" s="42"/>
      <c r="BL8" s="42"/>
      <c r="BM8" s="42"/>
      <c r="BN8" s="42"/>
      <c r="BO8" s="43"/>
    </row>
    <row r="9" spans="1:67" x14ac:dyDescent="0.25">
      <c r="A9" s="44" t="s">
        <v>103</v>
      </c>
      <c r="B9" s="45"/>
      <c r="C9" s="46"/>
      <c r="D9" s="51" t="s">
        <v>107</v>
      </c>
      <c r="E9" s="52"/>
      <c r="F9" s="52"/>
      <c r="G9" s="52"/>
      <c r="H9" s="52"/>
      <c r="I9" s="52"/>
      <c r="J9" s="52"/>
      <c r="K9" s="52"/>
      <c r="L9" s="52"/>
      <c r="M9" s="52"/>
      <c r="N9" s="52"/>
      <c r="O9" s="52"/>
      <c r="P9" s="52"/>
      <c r="Q9" s="52"/>
      <c r="R9" s="52"/>
      <c r="S9" s="52"/>
      <c r="T9" s="52"/>
      <c r="U9" s="52"/>
      <c r="V9" s="52"/>
      <c r="W9" s="52"/>
      <c r="X9" s="52"/>
      <c r="Y9" s="52"/>
      <c r="Z9" s="52"/>
      <c r="AA9" s="52"/>
      <c r="AB9" s="52"/>
      <c r="AC9" s="52"/>
      <c r="AD9" s="52"/>
      <c r="AE9" s="52"/>
      <c r="AF9" s="52"/>
      <c r="AG9" s="52"/>
      <c r="AH9" s="52"/>
      <c r="AI9" s="52"/>
      <c r="AJ9" s="52"/>
      <c r="AK9" s="52"/>
      <c r="AL9" s="52"/>
      <c r="AM9" s="52"/>
      <c r="AN9" s="52"/>
      <c r="AO9" s="52"/>
      <c r="AP9" s="52"/>
      <c r="AQ9" s="52"/>
      <c r="AR9" s="52"/>
      <c r="AS9" s="52"/>
      <c r="AT9" s="52"/>
      <c r="AU9" s="52"/>
      <c r="AV9" s="52"/>
      <c r="AW9" s="52"/>
      <c r="AX9" s="52"/>
      <c r="AY9" s="52"/>
      <c r="AZ9" s="52"/>
      <c r="BA9" s="52"/>
      <c r="BB9" s="52"/>
      <c r="BC9" s="52"/>
      <c r="BD9" s="52"/>
      <c r="BE9" s="52"/>
      <c r="BF9" s="52"/>
      <c r="BG9" s="53"/>
      <c r="BH9" s="32">
        <f>SUM(BC10:BG10)</f>
        <v>0</v>
      </c>
      <c r="BI9" s="33"/>
      <c r="BJ9" s="33"/>
      <c r="BK9" s="33"/>
      <c r="BL9" s="50"/>
      <c r="BM9" s="32" t="s">
        <v>104</v>
      </c>
      <c r="BN9" s="33"/>
      <c r="BO9" s="34"/>
    </row>
    <row r="10" spans="1:67" x14ac:dyDescent="0.25">
      <c r="A10" s="25"/>
      <c r="B10" s="26"/>
      <c r="C10" s="27"/>
      <c r="D10" s="28" t="s">
        <v>105</v>
      </c>
      <c r="E10" s="29"/>
      <c r="F10" s="29"/>
      <c r="G10" s="29"/>
      <c r="H10" s="29"/>
      <c r="I10" s="29"/>
      <c r="J10" s="29"/>
      <c r="K10" s="29"/>
      <c r="L10" s="29"/>
      <c r="M10" s="29"/>
      <c r="N10" s="29"/>
      <c r="O10" s="29"/>
      <c r="P10" s="29"/>
      <c r="Q10" s="29"/>
      <c r="R10" s="29"/>
      <c r="S10" s="29"/>
      <c r="T10" s="29"/>
      <c r="U10" s="29"/>
      <c r="V10" s="30"/>
      <c r="W10" s="31">
        <v>0</v>
      </c>
      <c r="X10" s="26"/>
      <c r="Y10" s="26"/>
      <c r="Z10" s="18">
        <v>0</v>
      </c>
      <c r="AA10" s="19"/>
      <c r="AB10" s="19"/>
      <c r="AC10" s="20"/>
      <c r="AD10" s="18" t="s">
        <v>106</v>
      </c>
      <c r="AE10" s="19"/>
      <c r="AF10" s="19"/>
      <c r="AG10" s="20"/>
      <c r="AH10" s="18">
        <v>0</v>
      </c>
      <c r="AI10" s="19"/>
      <c r="AJ10" s="19"/>
      <c r="AK10" s="20"/>
      <c r="AL10" s="18" t="s">
        <v>106</v>
      </c>
      <c r="AM10" s="19"/>
      <c r="AN10" s="19"/>
      <c r="AO10" s="20"/>
      <c r="AP10" s="18">
        <v>0</v>
      </c>
      <c r="AQ10" s="19"/>
      <c r="AR10" s="19"/>
      <c r="AS10" s="20"/>
      <c r="AT10" s="18" t="s">
        <v>106</v>
      </c>
      <c r="AU10" s="19"/>
      <c r="AV10" s="19"/>
      <c r="AW10" s="20"/>
      <c r="AX10" s="21">
        <f>Z10*AH10</f>
        <v>0</v>
      </c>
      <c r="AY10" s="22"/>
      <c r="AZ10" s="22"/>
      <c r="BA10" s="22"/>
      <c r="BB10" s="23"/>
      <c r="BC10" s="21">
        <f>AX10*W10</f>
        <v>0</v>
      </c>
      <c r="BD10" s="22"/>
      <c r="BE10" s="22"/>
      <c r="BF10" s="22"/>
      <c r="BG10" s="23"/>
      <c r="BH10" s="18"/>
      <c r="BI10" s="19"/>
      <c r="BJ10" s="19"/>
      <c r="BK10" s="19"/>
      <c r="BL10" s="20"/>
      <c r="BM10" s="18"/>
      <c r="BN10" s="19"/>
      <c r="BO10" s="24"/>
    </row>
    <row r="11" spans="1:67" x14ac:dyDescent="0.25">
      <c r="A11" s="38">
        <v>2</v>
      </c>
      <c r="B11" s="39"/>
      <c r="C11" s="40"/>
      <c r="D11" s="41" t="s">
        <v>108</v>
      </c>
      <c r="E11" s="42"/>
      <c r="F11" s="42"/>
      <c r="G11" s="42"/>
      <c r="H11" s="42"/>
      <c r="I11" s="42"/>
      <c r="J11" s="42"/>
      <c r="K11" s="42"/>
      <c r="L11" s="42"/>
      <c r="M11" s="42"/>
      <c r="N11" s="42"/>
      <c r="O11" s="42"/>
      <c r="P11" s="42"/>
      <c r="Q11" s="42"/>
      <c r="R11" s="42"/>
      <c r="S11" s="42"/>
      <c r="T11" s="42"/>
      <c r="U11" s="42"/>
      <c r="V11" s="42"/>
      <c r="W11" s="42"/>
      <c r="X11" s="42"/>
      <c r="Y11" s="42"/>
      <c r="Z11" s="42"/>
      <c r="AA11" s="42"/>
      <c r="AB11" s="42"/>
      <c r="AC11" s="42"/>
      <c r="AD11" s="42"/>
      <c r="AE11" s="42"/>
      <c r="AF11" s="42"/>
      <c r="AG11" s="42"/>
      <c r="AH11" s="42"/>
      <c r="AI11" s="42"/>
      <c r="AJ11" s="42"/>
      <c r="AK11" s="42"/>
      <c r="AL11" s="42"/>
      <c r="AM11" s="42"/>
      <c r="AN11" s="42"/>
      <c r="AO11" s="42"/>
      <c r="AP11" s="42"/>
      <c r="AQ11" s="42"/>
      <c r="AR11" s="42"/>
      <c r="AS11" s="42"/>
      <c r="AT11" s="42"/>
      <c r="AU11" s="42"/>
      <c r="AV11" s="42"/>
      <c r="AW11" s="42"/>
      <c r="AX11" s="42"/>
      <c r="AY11" s="42"/>
      <c r="AZ11" s="42"/>
      <c r="BA11" s="42"/>
      <c r="BB11" s="42"/>
      <c r="BC11" s="42"/>
      <c r="BD11" s="42"/>
      <c r="BE11" s="42"/>
      <c r="BF11" s="42"/>
      <c r="BG11" s="42"/>
      <c r="BH11" s="42"/>
      <c r="BI11" s="42"/>
      <c r="BJ11" s="42"/>
      <c r="BK11" s="42"/>
      <c r="BL11" s="42"/>
      <c r="BM11" s="42"/>
      <c r="BN11" s="42"/>
      <c r="BO11" s="43"/>
    </row>
    <row r="12" spans="1:67" x14ac:dyDescent="0.25">
      <c r="A12" s="44" t="s">
        <v>135</v>
      </c>
      <c r="B12" s="45"/>
      <c r="C12" s="46"/>
      <c r="D12" s="51" t="s">
        <v>109</v>
      </c>
      <c r="E12" s="52"/>
      <c r="F12" s="52"/>
      <c r="G12" s="52"/>
      <c r="H12" s="52"/>
      <c r="I12" s="52"/>
      <c r="J12" s="52"/>
      <c r="K12" s="52"/>
      <c r="L12" s="52"/>
      <c r="M12" s="52"/>
      <c r="N12" s="52"/>
      <c r="O12" s="52"/>
      <c r="P12" s="52"/>
      <c r="Q12" s="52"/>
      <c r="R12" s="52"/>
      <c r="S12" s="52"/>
      <c r="T12" s="52"/>
      <c r="U12" s="52"/>
      <c r="V12" s="52"/>
      <c r="W12" s="52"/>
      <c r="X12" s="52"/>
      <c r="Y12" s="52"/>
      <c r="Z12" s="52"/>
      <c r="AA12" s="52"/>
      <c r="AB12" s="52"/>
      <c r="AC12" s="52"/>
      <c r="AD12" s="52"/>
      <c r="AE12" s="52"/>
      <c r="AF12" s="52"/>
      <c r="AG12" s="52"/>
      <c r="AH12" s="52"/>
      <c r="AI12" s="52"/>
      <c r="AJ12" s="52"/>
      <c r="AK12" s="52"/>
      <c r="AL12" s="52"/>
      <c r="AM12" s="52"/>
      <c r="AN12" s="52"/>
      <c r="AO12" s="52"/>
      <c r="AP12" s="52"/>
      <c r="AQ12" s="52"/>
      <c r="AR12" s="52"/>
      <c r="AS12" s="52"/>
      <c r="AT12" s="52"/>
      <c r="AU12" s="52"/>
      <c r="AV12" s="52"/>
      <c r="AW12" s="52"/>
      <c r="AX12" s="52"/>
      <c r="AY12" s="52"/>
      <c r="AZ12" s="52"/>
      <c r="BA12" s="52"/>
      <c r="BB12" s="52"/>
      <c r="BC12" s="52"/>
      <c r="BD12" s="52"/>
      <c r="BE12" s="52"/>
      <c r="BF12" s="52"/>
      <c r="BG12" s="53"/>
      <c r="BH12" s="32">
        <f>SUM(BC13:BG15)</f>
        <v>0</v>
      </c>
      <c r="BI12" s="33"/>
      <c r="BJ12" s="33"/>
      <c r="BK12" s="33"/>
      <c r="BL12" s="50"/>
      <c r="BM12" s="32" t="s">
        <v>104</v>
      </c>
      <c r="BN12" s="33"/>
      <c r="BO12" s="34"/>
    </row>
    <row r="13" spans="1:67" x14ac:dyDescent="0.25">
      <c r="A13" s="25"/>
      <c r="B13" s="26"/>
      <c r="C13" s="27"/>
      <c r="D13" s="28" t="s">
        <v>158</v>
      </c>
      <c r="E13" s="29"/>
      <c r="F13" s="29"/>
      <c r="G13" s="29"/>
      <c r="H13" s="29"/>
      <c r="I13" s="29"/>
      <c r="J13" s="29"/>
      <c r="K13" s="29"/>
      <c r="L13" s="29"/>
      <c r="M13" s="29"/>
      <c r="N13" s="29"/>
      <c r="O13" s="29"/>
      <c r="P13" s="29"/>
      <c r="Q13" s="29"/>
      <c r="R13" s="29"/>
      <c r="S13" s="29"/>
      <c r="T13" s="29"/>
      <c r="U13" s="29"/>
      <c r="V13" s="30"/>
      <c r="W13" s="31">
        <v>0</v>
      </c>
      <c r="X13" s="26"/>
      <c r="Y13" s="26"/>
      <c r="Z13" s="18">
        <v>0</v>
      </c>
      <c r="AA13" s="19"/>
      <c r="AB13" s="19"/>
      <c r="AC13" s="20"/>
      <c r="AD13" s="18" t="s">
        <v>106</v>
      </c>
      <c r="AE13" s="19"/>
      <c r="AF13" s="19"/>
      <c r="AG13" s="20"/>
      <c r="AH13" s="18">
        <v>0</v>
      </c>
      <c r="AI13" s="19"/>
      <c r="AJ13" s="19"/>
      <c r="AK13" s="20"/>
      <c r="AL13" s="18" t="s">
        <v>106</v>
      </c>
      <c r="AM13" s="19"/>
      <c r="AN13" s="19"/>
      <c r="AO13" s="20"/>
      <c r="AP13" s="18">
        <v>0</v>
      </c>
      <c r="AQ13" s="19"/>
      <c r="AR13" s="19"/>
      <c r="AS13" s="20"/>
      <c r="AT13" s="18" t="s">
        <v>106</v>
      </c>
      <c r="AU13" s="19"/>
      <c r="AV13" s="19"/>
      <c r="AW13" s="20"/>
      <c r="AX13" s="21">
        <f>Z13*AH13*AP13</f>
        <v>0</v>
      </c>
      <c r="AY13" s="22"/>
      <c r="AZ13" s="22"/>
      <c r="BA13" s="22"/>
      <c r="BB13" s="23"/>
      <c r="BC13" s="21">
        <f>AX13*W13</f>
        <v>0</v>
      </c>
      <c r="BD13" s="22"/>
      <c r="BE13" s="22"/>
      <c r="BF13" s="22"/>
      <c r="BG13" s="23"/>
      <c r="BH13" s="18"/>
      <c r="BI13" s="19"/>
      <c r="BJ13" s="19"/>
      <c r="BK13" s="19"/>
      <c r="BL13" s="20"/>
      <c r="BM13" s="18"/>
      <c r="BN13" s="19"/>
      <c r="BO13" s="24"/>
    </row>
    <row r="14" spans="1:67" x14ac:dyDescent="0.25">
      <c r="A14" s="25"/>
      <c r="B14" s="26"/>
      <c r="C14" s="27"/>
      <c r="D14" s="28" t="s">
        <v>159</v>
      </c>
      <c r="E14" s="29"/>
      <c r="F14" s="29"/>
      <c r="G14" s="29"/>
      <c r="H14" s="29"/>
      <c r="I14" s="29"/>
      <c r="J14" s="29"/>
      <c r="K14" s="29"/>
      <c r="L14" s="29"/>
      <c r="M14" s="29"/>
      <c r="N14" s="29"/>
      <c r="O14" s="29"/>
      <c r="P14" s="29"/>
      <c r="Q14" s="29"/>
      <c r="R14" s="29"/>
      <c r="S14" s="29"/>
      <c r="T14" s="29"/>
      <c r="U14" s="29"/>
      <c r="V14" s="30"/>
      <c r="W14" s="31">
        <v>0</v>
      </c>
      <c r="X14" s="26"/>
      <c r="Y14" s="26"/>
      <c r="Z14" s="18">
        <v>0</v>
      </c>
      <c r="AA14" s="19"/>
      <c r="AB14" s="19"/>
      <c r="AC14" s="20"/>
      <c r="AD14" s="18" t="s">
        <v>106</v>
      </c>
      <c r="AE14" s="19"/>
      <c r="AF14" s="19"/>
      <c r="AG14" s="20"/>
      <c r="AH14" s="18">
        <v>0</v>
      </c>
      <c r="AI14" s="19"/>
      <c r="AJ14" s="19"/>
      <c r="AK14" s="20"/>
      <c r="AL14" s="18" t="s">
        <v>106</v>
      </c>
      <c r="AM14" s="19"/>
      <c r="AN14" s="19"/>
      <c r="AO14" s="20"/>
      <c r="AP14" s="18">
        <v>0</v>
      </c>
      <c r="AQ14" s="19"/>
      <c r="AR14" s="19"/>
      <c r="AS14" s="20"/>
      <c r="AT14" s="18" t="s">
        <v>106</v>
      </c>
      <c r="AU14" s="19"/>
      <c r="AV14" s="19"/>
      <c r="AW14" s="20"/>
      <c r="AX14" s="21">
        <f>Z14*AH14*AP14</f>
        <v>0</v>
      </c>
      <c r="AY14" s="22"/>
      <c r="AZ14" s="22"/>
      <c r="BA14" s="22"/>
      <c r="BB14" s="23"/>
      <c r="BC14" s="21">
        <f>AX14*W14</f>
        <v>0</v>
      </c>
      <c r="BD14" s="22"/>
      <c r="BE14" s="22"/>
      <c r="BF14" s="22"/>
      <c r="BG14" s="23"/>
      <c r="BH14" s="18"/>
      <c r="BI14" s="19"/>
      <c r="BJ14" s="19"/>
      <c r="BK14" s="19"/>
      <c r="BL14" s="20"/>
      <c r="BM14" s="18"/>
      <c r="BN14" s="19"/>
      <c r="BO14" s="24"/>
    </row>
    <row r="15" spans="1:67" x14ac:dyDescent="0.25">
      <c r="A15" s="25"/>
      <c r="B15" s="26"/>
      <c r="C15" s="27"/>
      <c r="D15" s="28" t="s">
        <v>160</v>
      </c>
      <c r="E15" s="29"/>
      <c r="F15" s="29"/>
      <c r="G15" s="29"/>
      <c r="H15" s="29"/>
      <c r="I15" s="29"/>
      <c r="J15" s="29"/>
      <c r="K15" s="29"/>
      <c r="L15" s="29"/>
      <c r="M15" s="29"/>
      <c r="N15" s="29"/>
      <c r="O15" s="29"/>
      <c r="P15" s="29"/>
      <c r="Q15" s="29"/>
      <c r="R15" s="29"/>
      <c r="S15" s="29"/>
      <c r="T15" s="29"/>
      <c r="U15" s="29"/>
      <c r="V15" s="30"/>
      <c r="W15" s="31">
        <v>0</v>
      </c>
      <c r="X15" s="26"/>
      <c r="Y15" s="26"/>
      <c r="Z15" s="18">
        <v>0</v>
      </c>
      <c r="AA15" s="19"/>
      <c r="AB15" s="19"/>
      <c r="AC15" s="20"/>
      <c r="AD15" s="18" t="s">
        <v>106</v>
      </c>
      <c r="AE15" s="19"/>
      <c r="AF15" s="19"/>
      <c r="AG15" s="20"/>
      <c r="AH15" s="18">
        <v>0</v>
      </c>
      <c r="AI15" s="19"/>
      <c r="AJ15" s="19"/>
      <c r="AK15" s="20"/>
      <c r="AL15" s="18" t="s">
        <v>106</v>
      </c>
      <c r="AM15" s="19"/>
      <c r="AN15" s="19"/>
      <c r="AO15" s="20"/>
      <c r="AP15" s="18">
        <v>0</v>
      </c>
      <c r="AQ15" s="19"/>
      <c r="AR15" s="19"/>
      <c r="AS15" s="20"/>
      <c r="AT15" s="18" t="s">
        <v>106</v>
      </c>
      <c r="AU15" s="19"/>
      <c r="AV15" s="19"/>
      <c r="AW15" s="20"/>
      <c r="AX15" s="21">
        <f>Z15*AH15*AP15</f>
        <v>0</v>
      </c>
      <c r="AY15" s="22"/>
      <c r="AZ15" s="22"/>
      <c r="BA15" s="22"/>
      <c r="BB15" s="23"/>
      <c r="BC15" s="21">
        <f>AX15*W15</f>
        <v>0</v>
      </c>
      <c r="BD15" s="22"/>
      <c r="BE15" s="22"/>
      <c r="BF15" s="22"/>
      <c r="BG15" s="23"/>
      <c r="BH15" s="18"/>
      <c r="BI15" s="19"/>
      <c r="BJ15" s="19"/>
      <c r="BK15" s="19"/>
      <c r="BL15" s="20"/>
      <c r="BM15" s="18"/>
      <c r="BN15" s="19"/>
      <c r="BO15" s="24"/>
    </row>
    <row r="16" spans="1:67" x14ac:dyDescent="0.25">
      <c r="A16" s="44" t="s">
        <v>136</v>
      </c>
      <c r="B16" s="45"/>
      <c r="C16" s="46"/>
      <c r="D16" s="51" t="s">
        <v>110</v>
      </c>
      <c r="E16" s="52"/>
      <c r="F16" s="52"/>
      <c r="G16" s="52"/>
      <c r="H16" s="52"/>
      <c r="I16" s="52"/>
      <c r="J16" s="52"/>
      <c r="K16" s="52"/>
      <c r="L16" s="52"/>
      <c r="M16" s="52"/>
      <c r="N16" s="52"/>
      <c r="O16" s="52"/>
      <c r="P16" s="52"/>
      <c r="Q16" s="52"/>
      <c r="R16" s="52"/>
      <c r="S16" s="52"/>
      <c r="T16" s="52"/>
      <c r="U16" s="52"/>
      <c r="V16" s="52"/>
      <c r="W16" s="52"/>
      <c r="X16" s="52"/>
      <c r="Y16" s="52"/>
      <c r="Z16" s="52"/>
      <c r="AA16" s="52"/>
      <c r="AB16" s="52"/>
      <c r="AC16" s="52"/>
      <c r="AD16" s="52"/>
      <c r="AE16" s="52"/>
      <c r="AF16" s="52"/>
      <c r="AG16" s="52"/>
      <c r="AH16" s="52"/>
      <c r="AI16" s="52"/>
      <c r="AJ16" s="52"/>
      <c r="AK16" s="52"/>
      <c r="AL16" s="52"/>
      <c r="AM16" s="52"/>
      <c r="AN16" s="52"/>
      <c r="AO16" s="52"/>
      <c r="AP16" s="52"/>
      <c r="AQ16" s="52"/>
      <c r="AR16" s="52"/>
      <c r="AS16" s="52"/>
      <c r="AT16" s="52"/>
      <c r="AU16" s="52"/>
      <c r="AV16" s="52"/>
      <c r="AW16" s="52"/>
      <c r="AX16" s="52"/>
      <c r="AY16" s="52"/>
      <c r="AZ16" s="52"/>
      <c r="BA16" s="52"/>
      <c r="BB16" s="52"/>
      <c r="BC16" s="52"/>
      <c r="BD16" s="52"/>
      <c r="BE16" s="52"/>
      <c r="BF16" s="52"/>
      <c r="BG16" s="53"/>
      <c r="BH16" s="32">
        <f>(BC17+BC18+BC19+BC20)-BC21</f>
        <v>0</v>
      </c>
      <c r="BI16" s="33"/>
      <c r="BJ16" s="33"/>
      <c r="BK16" s="33"/>
      <c r="BL16" s="50"/>
      <c r="BM16" s="32" t="s">
        <v>104</v>
      </c>
      <c r="BN16" s="33"/>
      <c r="BO16" s="34"/>
    </row>
    <row r="17" spans="1:67" x14ac:dyDescent="0.25">
      <c r="A17" s="25"/>
      <c r="B17" s="26"/>
      <c r="C17" s="27"/>
      <c r="D17" s="28" t="s">
        <v>161</v>
      </c>
      <c r="E17" s="29"/>
      <c r="F17" s="29"/>
      <c r="G17" s="29"/>
      <c r="H17" s="29"/>
      <c r="I17" s="29"/>
      <c r="J17" s="29"/>
      <c r="K17" s="29"/>
      <c r="L17" s="29"/>
      <c r="M17" s="29"/>
      <c r="N17" s="29"/>
      <c r="O17" s="29"/>
      <c r="P17" s="29"/>
      <c r="Q17" s="29"/>
      <c r="R17" s="29"/>
      <c r="S17" s="29"/>
      <c r="T17" s="29"/>
      <c r="U17" s="29"/>
      <c r="V17" s="30"/>
      <c r="W17" s="31">
        <v>0</v>
      </c>
      <c r="X17" s="26"/>
      <c r="Y17" s="26"/>
      <c r="Z17" s="18">
        <v>0</v>
      </c>
      <c r="AA17" s="19"/>
      <c r="AB17" s="19"/>
      <c r="AC17" s="20"/>
      <c r="AD17" s="18" t="s">
        <v>106</v>
      </c>
      <c r="AE17" s="19"/>
      <c r="AF17" s="19"/>
      <c r="AG17" s="20"/>
      <c r="AH17" s="18">
        <v>0</v>
      </c>
      <c r="AI17" s="19"/>
      <c r="AJ17" s="19"/>
      <c r="AK17" s="20"/>
      <c r="AL17" s="18" t="s">
        <v>106</v>
      </c>
      <c r="AM17" s="19"/>
      <c r="AN17" s="19"/>
      <c r="AO17" s="20"/>
      <c r="AP17" s="18">
        <v>0</v>
      </c>
      <c r="AQ17" s="19"/>
      <c r="AR17" s="19"/>
      <c r="AS17" s="20"/>
      <c r="AT17" s="18" t="s">
        <v>106</v>
      </c>
      <c r="AU17" s="19"/>
      <c r="AV17" s="19"/>
      <c r="AW17" s="20"/>
      <c r="AX17" s="21">
        <f>Z17*AH17</f>
        <v>0</v>
      </c>
      <c r="AY17" s="22"/>
      <c r="AZ17" s="22"/>
      <c r="BA17" s="22"/>
      <c r="BB17" s="23"/>
      <c r="BC17" s="21">
        <f t="shared" ref="BC17:BC26" si="0">AX17*W17</f>
        <v>0</v>
      </c>
      <c r="BD17" s="22"/>
      <c r="BE17" s="22"/>
      <c r="BF17" s="22"/>
      <c r="BG17" s="23"/>
      <c r="BH17" s="18"/>
      <c r="BI17" s="19"/>
      <c r="BJ17" s="19"/>
      <c r="BK17" s="19"/>
      <c r="BL17" s="20"/>
      <c r="BM17" s="18"/>
      <c r="BN17" s="19"/>
      <c r="BO17" s="24"/>
    </row>
    <row r="18" spans="1:67" x14ac:dyDescent="0.25">
      <c r="A18" s="25"/>
      <c r="B18" s="26"/>
      <c r="C18" s="27"/>
      <c r="D18" s="28" t="s">
        <v>162</v>
      </c>
      <c r="E18" s="29"/>
      <c r="F18" s="29"/>
      <c r="G18" s="29"/>
      <c r="H18" s="29"/>
      <c r="I18" s="29"/>
      <c r="J18" s="29"/>
      <c r="K18" s="29"/>
      <c r="L18" s="29"/>
      <c r="M18" s="29"/>
      <c r="N18" s="29"/>
      <c r="O18" s="29"/>
      <c r="P18" s="29"/>
      <c r="Q18" s="29"/>
      <c r="R18" s="29"/>
      <c r="S18" s="29"/>
      <c r="T18" s="29"/>
      <c r="U18" s="29"/>
      <c r="V18" s="30"/>
      <c r="W18" s="31">
        <v>0</v>
      </c>
      <c r="X18" s="26"/>
      <c r="Y18" s="26"/>
      <c r="Z18" s="18">
        <v>0</v>
      </c>
      <c r="AA18" s="19"/>
      <c r="AB18" s="19"/>
      <c r="AC18" s="20"/>
      <c r="AD18" s="18" t="s">
        <v>106</v>
      </c>
      <c r="AE18" s="19"/>
      <c r="AF18" s="19"/>
      <c r="AG18" s="20"/>
      <c r="AH18" s="18">
        <v>0</v>
      </c>
      <c r="AI18" s="19"/>
      <c r="AJ18" s="19"/>
      <c r="AK18" s="20"/>
      <c r="AL18" s="18" t="s">
        <v>106</v>
      </c>
      <c r="AM18" s="19"/>
      <c r="AN18" s="19"/>
      <c r="AO18" s="20"/>
      <c r="AP18" s="18">
        <v>0</v>
      </c>
      <c r="AQ18" s="19"/>
      <c r="AR18" s="19"/>
      <c r="AS18" s="20"/>
      <c r="AT18" s="18" t="s">
        <v>106</v>
      </c>
      <c r="AU18" s="19"/>
      <c r="AV18" s="19"/>
      <c r="AW18" s="20"/>
      <c r="AX18" s="21">
        <f>Z18*AH18</f>
        <v>0</v>
      </c>
      <c r="AY18" s="22"/>
      <c r="AZ18" s="22"/>
      <c r="BA18" s="22"/>
      <c r="BB18" s="23"/>
      <c r="BC18" s="21">
        <f t="shared" si="0"/>
        <v>0</v>
      </c>
      <c r="BD18" s="22"/>
      <c r="BE18" s="22"/>
      <c r="BF18" s="22"/>
      <c r="BG18" s="23"/>
      <c r="BH18" s="18"/>
      <c r="BI18" s="19"/>
      <c r="BJ18" s="19"/>
      <c r="BK18" s="19"/>
      <c r="BL18" s="20"/>
      <c r="BM18" s="18"/>
      <c r="BN18" s="19"/>
      <c r="BO18" s="24"/>
    </row>
    <row r="19" spans="1:67" x14ac:dyDescent="0.25">
      <c r="A19" s="25"/>
      <c r="B19" s="26"/>
      <c r="C19" s="27"/>
      <c r="D19" s="28" t="s">
        <v>163</v>
      </c>
      <c r="E19" s="29"/>
      <c r="F19" s="29"/>
      <c r="G19" s="29"/>
      <c r="H19" s="29"/>
      <c r="I19" s="29"/>
      <c r="J19" s="29"/>
      <c r="K19" s="29"/>
      <c r="L19" s="29"/>
      <c r="M19" s="29"/>
      <c r="N19" s="29"/>
      <c r="O19" s="29"/>
      <c r="P19" s="29"/>
      <c r="Q19" s="29"/>
      <c r="R19" s="29"/>
      <c r="S19" s="29"/>
      <c r="T19" s="29"/>
      <c r="U19" s="29"/>
      <c r="V19" s="30"/>
      <c r="W19" s="31">
        <v>0</v>
      </c>
      <c r="X19" s="26"/>
      <c r="Y19" s="26"/>
      <c r="Z19" s="18">
        <v>0</v>
      </c>
      <c r="AA19" s="19"/>
      <c r="AB19" s="19"/>
      <c r="AC19" s="20"/>
      <c r="AD19" s="18" t="s">
        <v>106</v>
      </c>
      <c r="AE19" s="19"/>
      <c r="AF19" s="19"/>
      <c r="AG19" s="20"/>
      <c r="AH19" s="18">
        <v>0</v>
      </c>
      <c r="AI19" s="19"/>
      <c r="AJ19" s="19"/>
      <c r="AK19" s="20"/>
      <c r="AL19" s="18" t="s">
        <v>106</v>
      </c>
      <c r="AM19" s="19"/>
      <c r="AN19" s="19"/>
      <c r="AO19" s="20"/>
      <c r="AP19" s="18">
        <v>0</v>
      </c>
      <c r="AQ19" s="19"/>
      <c r="AR19" s="19"/>
      <c r="AS19" s="20"/>
      <c r="AT19" s="18" t="s">
        <v>106</v>
      </c>
      <c r="AU19" s="19"/>
      <c r="AV19" s="19"/>
      <c r="AW19" s="20"/>
      <c r="AX19" s="21">
        <f>Z19*AH19</f>
        <v>0</v>
      </c>
      <c r="AY19" s="22"/>
      <c r="AZ19" s="22"/>
      <c r="BA19" s="22"/>
      <c r="BB19" s="23"/>
      <c r="BC19" s="21">
        <f t="shared" si="0"/>
        <v>0</v>
      </c>
      <c r="BD19" s="22"/>
      <c r="BE19" s="22"/>
      <c r="BF19" s="22"/>
      <c r="BG19" s="23"/>
      <c r="BH19" s="18"/>
      <c r="BI19" s="19"/>
      <c r="BJ19" s="19"/>
      <c r="BK19" s="19"/>
      <c r="BL19" s="20"/>
      <c r="BM19" s="18"/>
      <c r="BN19" s="19"/>
      <c r="BO19" s="24"/>
    </row>
    <row r="20" spans="1:67" x14ac:dyDescent="0.25">
      <c r="A20" s="25"/>
      <c r="B20" s="26"/>
      <c r="C20" s="27"/>
      <c r="D20" s="28" t="s">
        <v>164</v>
      </c>
      <c r="E20" s="29"/>
      <c r="F20" s="29"/>
      <c r="G20" s="29"/>
      <c r="H20" s="29"/>
      <c r="I20" s="29"/>
      <c r="J20" s="29"/>
      <c r="K20" s="29"/>
      <c r="L20" s="29"/>
      <c r="M20" s="29"/>
      <c r="N20" s="29"/>
      <c r="O20" s="29"/>
      <c r="P20" s="29"/>
      <c r="Q20" s="29"/>
      <c r="R20" s="29"/>
      <c r="S20" s="29"/>
      <c r="T20" s="29"/>
      <c r="U20" s="29"/>
      <c r="V20" s="30"/>
      <c r="W20" s="31">
        <v>0</v>
      </c>
      <c r="X20" s="26"/>
      <c r="Y20" s="26"/>
      <c r="Z20" s="18">
        <v>0</v>
      </c>
      <c r="AA20" s="19"/>
      <c r="AB20" s="19"/>
      <c r="AC20" s="20"/>
      <c r="AD20" s="18" t="s">
        <v>106</v>
      </c>
      <c r="AE20" s="19"/>
      <c r="AF20" s="19"/>
      <c r="AG20" s="20"/>
      <c r="AH20" s="18">
        <v>0</v>
      </c>
      <c r="AI20" s="19"/>
      <c r="AJ20" s="19"/>
      <c r="AK20" s="20"/>
      <c r="AL20" s="18" t="s">
        <v>106</v>
      </c>
      <c r="AM20" s="19"/>
      <c r="AN20" s="19"/>
      <c r="AO20" s="20"/>
      <c r="AP20" s="18">
        <v>0</v>
      </c>
      <c r="AQ20" s="19"/>
      <c r="AR20" s="19"/>
      <c r="AS20" s="20"/>
      <c r="AT20" s="18" t="s">
        <v>106</v>
      </c>
      <c r="AU20" s="19"/>
      <c r="AV20" s="19"/>
      <c r="AW20" s="20"/>
      <c r="AX20" s="21">
        <f>Z20*AH20</f>
        <v>0</v>
      </c>
      <c r="AY20" s="22"/>
      <c r="AZ20" s="22"/>
      <c r="BA20" s="22"/>
      <c r="BB20" s="23"/>
      <c r="BC20" s="21">
        <f t="shared" si="0"/>
        <v>0</v>
      </c>
      <c r="BD20" s="22"/>
      <c r="BE20" s="22"/>
      <c r="BF20" s="22"/>
      <c r="BG20" s="23"/>
      <c r="BH20" s="18"/>
      <c r="BI20" s="19"/>
      <c r="BJ20" s="19"/>
      <c r="BK20" s="19"/>
      <c r="BL20" s="20"/>
      <c r="BM20" s="18"/>
      <c r="BN20" s="19"/>
      <c r="BO20" s="24"/>
    </row>
    <row r="21" spans="1:67" x14ac:dyDescent="0.25">
      <c r="A21" s="25"/>
      <c r="B21" s="26"/>
      <c r="C21" s="27"/>
      <c r="D21" s="28" t="s">
        <v>165</v>
      </c>
      <c r="E21" s="29"/>
      <c r="F21" s="29"/>
      <c r="G21" s="29"/>
      <c r="H21" s="29"/>
      <c r="I21" s="29"/>
      <c r="J21" s="29"/>
      <c r="K21" s="29"/>
      <c r="L21" s="29"/>
      <c r="M21" s="29"/>
      <c r="N21" s="29"/>
      <c r="O21" s="29"/>
      <c r="P21" s="29"/>
      <c r="Q21" s="29"/>
      <c r="R21" s="29"/>
      <c r="S21" s="29"/>
      <c r="T21" s="29"/>
      <c r="U21" s="29"/>
      <c r="V21" s="30"/>
      <c r="W21" s="31">
        <v>0</v>
      </c>
      <c r="X21" s="26"/>
      <c r="Y21" s="26"/>
      <c r="Z21" s="18">
        <v>0</v>
      </c>
      <c r="AA21" s="19"/>
      <c r="AB21" s="19"/>
      <c r="AC21" s="20"/>
      <c r="AD21" s="18" t="s">
        <v>106</v>
      </c>
      <c r="AE21" s="19"/>
      <c r="AF21" s="19"/>
      <c r="AG21" s="20"/>
      <c r="AH21" s="18">
        <v>0</v>
      </c>
      <c r="AI21" s="19"/>
      <c r="AJ21" s="19"/>
      <c r="AK21" s="20"/>
      <c r="AL21" s="18" t="s">
        <v>106</v>
      </c>
      <c r="AM21" s="19"/>
      <c r="AN21" s="19"/>
      <c r="AO21" s="20"/>
      <c r="AP21" s="18">
        <v>0</v>
      </c>
      <c r="AQ21" s="19"/>
      <c r="AR21" s="19"/>
      <c r="AS21" s="20"/>
      <c r="AT21" s="18" t="s">
        <v>106</v>
      </c>
      <c r="AU21" s="19"/>
      <c r="AV21" s="19"/>
      <c r="AW21" s="20"/>
      <c r="AX21" s="21">
        <f>Z21*AH21</f>
        <v>0</v>
      </c>
      <c r="AY21" s="22"/>
      <c r="AZ21" s="22"/>
      <c r="BA21" s="22"/>
      <c r="BB21" s="23"/>
      <c r="BC21" s="21">
        <f t="shared" si="0"/>
        <v>0</v>
      </c>
      <c r="BD21" s="22"/>
      <c r="BE21" s="22"/>
      <c r="BF21" s="22"/>
      <c r="BG21" s="23"/>
      <c r="BH21" s="18"/>
      <c r="BI21" s="19"/>
      <c r="BJ21" s="19"/>
      <c r="BK21" s="19"/>
      <c r="BL21" s="20"/>
      <c r="BM21" s="18"/>
      <c r="BN21" s="19"/>
      <c r="BO21" s="24"/>
    </row>
    <row r="22" spans="1:67" x14ac:dyDescent="0.25">
      <c r="A22" s="44" t="s">
        <v>137</v>
      </c>
      <c r="B22" s="45"/>
      <c r="C22" s="46"/>
      <c r="D22" s="51" t="s">
        <v>111</v>
      </c>
      <c r="E22" s="52"/>
      <c r="F22" s="52"/>
      <c r="G22" s="52"/>
      <c r="H22" s="52"/>
      <c r="I22" s="52"/>
      <c r="J22" s="52"/>
      <c r="K22" s="52"/>
      <c r="L22" s="52"/>
      <c r="M22" s="52"/>
      <c r="N22" s="52"/>
      <c r="O22" s="52"/>
      <c r="P22" s="52"/>
      <c r="Q22" s="52"/>
      <c r="R22" s="52"/>
      <c r="S22" s="52"/>
      <c r="T22" s="52"/>
      <c r="U22" s="52"/>
      <c r="V22" s="52"/>
      <c r="W22" s="52"/>
      <c r="X22" s="52"/>
      <c r="Y22" s="52"/>
      <c r="Z22" s="52"/>
      <c r="AA22" s="52"/>
      <c r="AB22" s="52"/>
      <c r="AC22" s="52"/>
      <c r="AD22" s="52"/>
      <c r="AE22" s="52"/>
      <c r="AF22" s="52"/>
      <c r="AG22" s="52"/>
      <c r="AH22" s="52"/>
      <c r="AI22" s="52"/>
      <c r="AJ22" s="52"/>
      <c r="AK22" s="52"/>
      <c r="AL22" s="52"/>
      <c r="AM22" s="52"/>
      <c r="AN22" s="52"/>
      <c r="AO22" s="52"/>
      <c r="AP22" s="52"/>
      <c r="AQ22" s="52"/>
      <c r="AR22" s="52"/>
      <c r="AS22" s="52"/>
      <c r="AT22" s="52"/>
      <c r="AU22" s="52"/>
      <c r="AV22" s="52"/>
      <c r="AW22" s="52"/>
      <c r="AX22" s="52"/>
      <c r="AY22" s="52"/>
      <c r="AZ22" s="52"/>
      <c r="BA22" s="52"/>
      <c r="BB22" s="52"/>
      <c r="BC22" s="52"/>
      <c r="BD22" s="52"/>
      <c r="BE22" s="52"/>
      <c r="BF22" s="52"/>
      <c r="BG22" s="53"/>
      <c r="BH22" s="32">
        <f>SUM(BC23:BG28)</f>
        <v>250</v>
      </c>
      <c r="BI22" s="33"/>
      <c r="BJ22" s="33"/>
      <c r="BK22" s="33"/>
      <c r="BL22" s="50"/>
      <c r="BM22" s="32" t="s">
        <v>104</v>
      </c>
      <c r="BN22" s="33"/>
      <c r="BO22" s="34"/>
    </row>
    <row r="23" spans="1:67" x14ac:dyDescent="0.25">
      <c r="A23" s="25"/>
      <c r="B23" s="26"/>
      <c r="C23" s="27"/>
      <c r="D23" s="28" t="s">
        <v>166</v>
      </c>
      <c r="E23" s="29"/>
      <c r="F23" s="29"/>
      <c r="G23" s="29"/>
      <c r="H23" s="29"/>
      <c r="I23" s="29"/>
      <c r="J23" s="29"/>
      <c r="K23" s="29"/>
      <c r="L23" s="29"/>
      <c r="M23" s="29"/>
      <c r="N23" s="29"/>
      <c r="O23" s="29"/>
      <c r="P23" s="29"/>
      <c r="Q23" s="29"/>
      <c r="R23" s="29"/>
      <c r="S23" s="29"/>
      <c r="T23" s="29"/>
      <c r="U23" s="29"/>
      <c r="V23" s="30"/>
      <c r="W23" s="31">
        <v>2</v>
      </c>
      <c r="X23" s="26"/>
      <c r="Y23" s="26"/>
      <c r="Z23" s="18">
        <v>7</v>
      </c>
      <c r="AA23" s="19"/>
      <c r="AB23" s="19"/>
      <c r="AC23" s="20"/>
      <c r="AD23" s="18" t="s">
        <v>106</v>
      </c>
      <c r="AE23" s="19"/>
      <c r="AF23" s="19"/>
      <c r="AG23" s="20"/>
      <c r="AH23" s="18">
        <v>8</v>
      </c>
      <c r="AI23" s="19"/>
      <c r="AJ23" s="19"/>
      <c r="AK23" s="20"/>
      <c r="AL23" s="18" t="s">
        <v>106</v>
      </c>
      <c r="AM23" s="19"/>
      <c r="AN23" s="19"/>
      <c r="AO23" s="20"/>
      <c r="AP23" s="18">
        <v>0</v>
      </c>
      <c r="AQ23" s="19"/>
      <c r="AR23" s="19"/>
      <c r="AS23" s="20"/>
      <c r="AT23" s="18" t="s">
        <v>106</v>
      </c>
      <c r="AU23" s="19"/>
      <c r="AV23" s="19"/>
      <c r="AW23" s="20"/>
      <c r="AX23" s="21">
        <f>Z23*AH23</f>
        <v>56</v>
      </c>
      <c r="AY23" s="22"/>
      <c r="AZ23" s="22"/>
      <c r="BA23" s="22"/>
      <c r="BB23" s="23"/>
      <c r="BC23" s="21">
        <f t="shared" si="0"/>
        <v>112</v>
      </c>
      <c r="BD23" s="22"/>
      <c r="BE23" s="22"/>
      <c r="BF23" s="22"/>
      <c r="BG23" s="23"/>
      <c r="BH23" s="18"/>
      <c r="BI23" s="19"/>
      <c r="BJ23" s="19"/>
      <c r="BK23" s="19"/>
      <c r="BL23" s="20"/>
      <c r="BM23" s="18"/>
      <c r="BN23" s="19"/>
      <c r="BO23" s="24"/>
    </row>
    <row r="24" spans="1:67" x14ac:dyDescent="0.25">
      <c r="A24" s="25"/>
      <c r="B24" s="26"/>
      <c r="C24" s="27"/>
      <c r="D24" s="28" t="s">
        <v>167</v>
      </c>
      <c r="E24" s="29"/>
      <c r="F24" s="29"/>
      <c r="G24" s="29"/>
      <c r="H24" s="29"/>
      <c r="I24" s="29"/>
      <c r="J24" s="29"/>
      <c r="K24" s="29"/>
      <c r="L24" s="29"/>
      <c r="M24" s="29"/>
      <c r="N24" s="29"/>
      <c r="O24" s="29"/>
      <c r="P24" s="29"/>
      <c r="Q24" s="29"/>
      <c r="R24" s="29"/>
      <c r="S24" s="29"/>
      <c r="T24" s="29"/>
      <c r="U24" s="29"/>
      <c r="V24" s="30"/>
      <c r="W24" s="31">
        <v>1</v>
      </c>
      <c r="X24" s="26"/>
      <c r="Y24" s="26"/>
      <c r="Z24" s="18">
        <v>7</v>
      </c>
      <c r="AA24" s="19"/>
      <c r="AB24" s="19"/>
      <c r="AC24" s="20"/>
      <c r="AD24" s="18" t="s">
        <v>106</v>
      </c>
      <c r="AE24" s="19"/>
      <c r="AF24" s="19"/>
      <c r="AG24" s="20"/>
      <c r="AH24" s="18">
        <v>9</v>
      </c>
      <c r="AI24" s="19"/>
      <c r="AJ24" s="19"/>
      <c r="AK24" s="20"/>
      <c r="AL24" s="18" t="s">
        <v>106</v>
      </c>
      <c r="AM24" s="19"/>
      <c r="AN24" s="19"/>
      <c r="AO24" s="20"/>
      <c r="AP24" s="18">
        <v>0</v>
      </c>
      <c r="AQ24" s="19"/>
      <c r="AR24" s="19"/>
      <c r="AS24" s="20"/>
      <c r="AT24" s="18" t="s">
        <v>106</v>
      </c>
      <c r="AU24" s="19"/>
      <c r="AV24" s="19"/>
      <c r="AW24" s="20"/>
      <c r="AX24" s="21">
        <f>Z24*AH24</f>
        <v>63</v>
      </c>
      <c r="AY24" s="22"/>
      <c r="AZ24" s="22"/>
      <c r="BA24" s="22"/>
      <c r="BB24" s="23"/>
      <c r="BC24" s="21">
        <f t="shared" si="0"/>
        <v>63</v>
      </c>
      <c r="BD24" s="22"/>
      <c r="BE24" s="22"/>
      <c r="BF24" s="22"/>
      <c r="BG24" s="23"/>
      <c r="BH24" s="18"/>
      <c r="BI24" s="19"/>
      <c r="BJ24" s="19"/>
      <c r="BK24" s="19"/>
      <c r="BL24" s="20"/>
      <c r="BM24" s="18"/>
      <c r="BN24" s="19"/>
      <c r="BO24" s="24"/>
    </row>
    <row r="25" spans="1:67" x14ac:dyDescent="0.25">
      <c r="A25" s="25"/>
      <c r="B25" s="26"/>
      <c r="C25" s="27"/>
      <c r="D25" s="28" t="s">
        <v>168</v>
      </c>
      <c r="E25" s="29"/>
      <c r="F25" s="29"/>
      <c r="G25" s="29"/>
      <c r="H25" s="29"/>
      <c r="I25" s="29"/>
      <c r="J25" s="29"/>
      <c r="K25" s="29"/>
      <c r="L25" s="29"/>
      <c r="M25" s="29"/>
      <c r="N25" s="29"/>
      <c r="O25" s="29"/>
      <c r="P25" s="29"/>
      <c r="Q25" s="29"/>
      <c r="R25" s="29"/>
      <c r="S25" s="29"/>
      <c r="T25" s="29"/>
      <c r="U25" s="29"/>
      <c r="V25" s="30"/>
      <c r="W25" s="31">
        <v>1</v>
      </c>
      <c r="X25" s="26"/>
      <c r="Y25" s="26"/>
      <c r="Z25" s="18">
        <v>5.5</v>
      </c>
      <c r="AA25" s="19"/>
      <c r="AB25" s="19"/>
      <c r="AC25" s="20"/>
      <c r="AD25" s="18" t="s">
        <v>106</v>
      </c>
      <c r="AE25" s="19"/>
      <c r="AF25" s="19"/>
      <c r="AG25" s="20"/>
      <c r="AH25" s="18">
        <v>6</v>
      </c>
      <c r="AI25" s="19"/>
      <c r="AJ25" s="19"/>
      <c r="AK25" s="20"/>
      <c r="AL25" s="18" t="s">
        <v>106</v>
      </c>
      <c r="AM25" s="19"/>
      <c r="AN25" s="19"/>
      <c r="AO25" s="20"/>
      <c r="AP25" s="18">
        <v>0</v>
      </c>
      <c r="AQ25" s="19"/>
      <c r="AR25" s="19"/>
      <c r="AS25" s="20"/>
      <c r="AT25" s="18" t="s">
        <v>106</v>
      </c>
      <c r="AU25" s="19"/>
      <c r="AV25" s="19"/>
      <c r="AW25" s="20"/>
      <c r="AX25" s="21">
        <f>Z25*AH25</f>
        <v>33</v>
      </c>
      <c r="AY25" s="22"/>
      <c r="AZ25" s="22"/>
      <c r="BA25" s="22"/>
      <c r="BB25" s="23"/>
      <c r="BC25" s="21">
        <f t="shared" si="0"/>
        <v>33</v>
      </c>
      <c r="BD25" s="22"/>
      <c r="BE25" s="22"/>
      <c r="BF25" s="22"/>
      <c r="BG25" s="23"/>
      <c r="BH25" s="18"/>
      <c r="BI25" s="19"/>
      <c r="BJ25" s="19"/>
      <c r="BK25" s="19"/>
      <c r="BL25" s="20"/>
      <c r="BM25" s="18"/>
      <c r="BN25" s="19"/>
      <c r="BO25" s="24"/>
    </row>
    <row r="26" spans="1:67" x14ac:dyDescent="0.25">
      <c r="A26" s="25"/>
      <c r="B26" s="26"/>
      <c r="C26" s="27"/>
      <c r="D26" s="28" t="s">
        <v>169</v>
      </c>
      <c r="E26" s="29"/>
      <c r="F26" s="29"/>
      <c r="G26" s="29"/>
      <c r="H26" s="29"/>
      <c r="I26" s="29"/>
      <c r="J26" s="29"/>
      <c r="K26" s="29"/>
      <c r="L26" s="29"/>
      <c r="M26" s="29"/>
      <c r="N26" s="29"/>
      <c r="O26" s="29"/>
      <c r="P26" s="29"/>
      <c r="Q26" s="29"/>
      <c r="R26" s="29"/>
      <c r="S26" s="29"/>
      <c r="T26" s="29"/>
      <c r="U26" s="29"/>
      <c r="V26" s="30"/>
      <c r="W26" s="31">
        <v>1</v>
      </c>
      <c r="X26" s="26"/>
      <c r="Y26" s="26"/>
      <c r="Z26" s="18">
        <v>6</v>
      </c>
      <c r="AA26" s="19"/>
      <c r="AB26" s="19"/>
      <c r="AC26" s="20"/>
      <c r="AD26" s="18" t="s">
        <v>106</v>
      </c>
      <c r="AE26" s="19"/>
      <c r="AF26" s="19"/>
      <c r="AG26" s="20"/>
      <c r="AH26" s="18">
        <v>7</v>
      </c>
      <c r="AI26" s="19"/>
      <c r="AJ26" s="19"/>
      <c r="AK26" s="20"/>
      <c r="AL26" s="18" t="s">
        <v>106</v>
      </c>
      <c r="AM26" s="19"/>
      <c r="AN26" s="19"/>
      <c r="AO26" s="20"/>
      <c r="AP26" s="18">
        <v>0</v>
      </c>
      <c r="AQ26" s="19"/>
      <c r="AR26" s="19"/>
      <c r="AS26" s="20"/>
      <c r="AT26" s="18" t="s">
        <v>106</v>
      </c>
      <c r="AU26" s="19"/>
      <c r="AV26" s="19"/>
      <c r="AW26" s="20"/>
      <c r="AX26" s="21">
        <f>Z26*AH26</f>
        <v>42</v>
      </c>
      <c r="AY26" s="22"/>
      <c r="AZ26" s="22"/>
      <c r="BA26" s="22"/>
      <c r="BB26" s="23"/>
      <c r="BC26" s="21">
        <f t="shared" si="0"/>
        <v>42</v>
      </c>
      <c r="BD26" s="22"/>
      <c r="BE26" s="22"/>
      <c r="BF26" s="22"/>
      <c r="BG26" s="23"/>
      <c r="BH26" s="18"/>
      <c r="BI26" s="19"/>
      <c r="BJ26" s="19"/>
      <c r="BK26" s="19"/>
      <c r="BL26" s="20"/>
      <c r="BM26" s="18"/>
      <c r="BN26" s="19"/>
      <c r="BO26" s="24"/>
    </row>
    <row r="27" spans="1:67" x14ac:dyDescent="0.25">
      <c r="A27" s="38">
        <v>3</v>
      </c>
      <c r="B27" s="39"/>
      <c r="C27" s="40"/>
      <c r="D27" s="41" t="s">
        <v>112</v>
      </c>
      <c r="E27" s="42"/>
      <c r="F27" s="42"/>
      <c r="G27" s="42"/>
      <c r="H27" s="42"/>
      <c r="I27" s="42"/>
      <c r="J27" s="42"/>
      <c r="K27" s="42"/>
      <c r="L27" s="42"/>
      <c r="M27" s="42"/>
      <c r="N27" s="42"/>
      <c r="O27" s="42"/>
      <c r="P27" s="42"/>
      <c r="Q27" s="42"/>
      <c r="R27" s="42"/>
      <c r="S27" s="42"/>
      <c r="T27" s="42"/>
      <c r="U27" s="42"/>
      <c r="V27" s="42"/>
      <c r="W27" s="42"/>
      <c r="X27" s="42"/>
      <c r="Y27" s="42"/>
      <c r="Z27" s="42"/>
      <c r="AA27" s="42"/>
      <c r="AB27" s="42"/>
      <c r="AC27" s="42"/>
      <c r="AD27" s="42"/>
      <c r="AE27" s="42"/>
      <c r="AF27" s="42"/>
      <c r="AG27" s="42"/>
      <c r="AH27" s="42"/>
      <c r="AI27" s="42"/>
      <c r="AJ27" s="42"/>
      <c r="AK27" s="42"/>
      <c r="AL27" s="42"/>
      <c r="AM27" s="42"/>
      <c r="AN27" s="42"/>
      <c r="AO27" s="42"/>
      <c r="AP27" s="42"/>
      <c r="AQ27" s="42"/>
      <c r="AR27" s="42"/>
      <c r="AS27" s="42"/>
      <c r="AT27" s="42"/>
      <c r="AU27" s="42"/>
      <c r="AV27" s="42"/>
      <c r="AW27" s="42"/>
      <c r="AX27" s="42"/>
      <c r="AY27" s="42"/>
      <c r="AZ27" s="42"/>
      <c r="BA27" s="42"/>
      <c r="BB27" s="42"/>
      <c r="BC27" s="42"/>
      <c r="BD27" s="42"/>
      <c r="BE27" s="42"/>
      <c r="BF27" s="42"/>
      <c r="BG27" s="42"/>
      <c r="BH27" s="42"/>
      <c r="BI27" s="42"/>
      <c r="BJ27" s="42"/>
      <c r="BK27" s="42"/>
      <c r="BL27" s="42"/>
      <c r="BM27" s="42"/>
      <c r="BN27" s="42"/>
      <c r="BO27" s="43"/>
    </row>
    <row r="28" spans="1:67" ht="24" customHeight="1" x14ac:dyDescent="0.25">
      <c r="A28" s="44" t="s">
        <v>138</v>
      </c>
      <c r="B28" s="45"/>
      <c r="C28" s="46"/>
      <c r="D28" s="47" t="s">
        <v>113</v>
      </c>
      <c r="E28" s="48"/>
      <c r="F28" s="48"/>
      <c r="G28" s="48"/>
      <c r="H28" s="48"/>
      <c r="I28" s="48"/>
      <c r="J28" s="48"/>
      <c r="K28" s="48"/>
      <c r="L28" s="48"/>
      <c r="M28" s="48"/>
      <c r="N28" s="48"/>
      <c r="O28" s="48"/>
      <c r="P28" s="48"/>
      <c r="Q28" s="48"/>
      <c r="R28" s="48"/>
      <c r="S28" s="48"/>
      <c r="T28" s="48"/>
      <c r="U28" s="48"/>
      <c r="V28" s="48"/>
      <c r="W28" s="48"/>
      <c r="X28" s="48"/>
      <c r="Y28" s="48"/>
      <c r="Z28" s="48"/>
      <c r="AA28" s="48"/>
      <c r="AB28" s="48"/>
      <c r="AC28" s="48"/>
      <c r="AD28" s="48"/>
      <c r="AE28" s="48"/>
      <c r="AF28" s="48"/>
      <c r="AG28" s="48"/>
      <c r="AH28" s="48"/>
      <c r="AI28" s="48"/>
      <c r="AJ28" s="48"/>
      <c r="AK28" s="48"/>
      <c r="AL28" s="48"/>
      <c r="AM28" s="48"/>
      <c r="AN28" s="48"/>
      <c r="AO28" s="48"/>
      <c r="AP28" s="48"/>
      <c r="AQ28" s="48"/>
      <c r="AR28" s="48"/>
      <c r="AS28" s="48"/>
      <c r="AT28" s="48"/>
      <c r="AU28" s="48"/>
      <c r="AV28" s="48"/>
      <c r="AW28" s="48"/>
      <c r="AX28" s="48"/>
      <c r="AY28" s="48"/>
      <c r="AZ28" s="48"/>
      <c r="BA28" s="48"/>
      <c r="BB28" s="48"/>
      <c r="BC28" s="48"/>
      <c r="BD28" s="48"/>
      <c r="BE28" s="48"/>
      <c r="BF28" s="48"/>
      <c r="BG28" s="49"/>
      <c r="BH28" s="32">
        <f>SUM(BC29:BG30)</f>
        <v>0</v>
      </c>
      <c r="BI28" s="33"/>
      <c r="BJ28" s="33"/>
      <c r="BK28" s="33"/>
      <c r="BL28" s="50"/>
      <c r="BM28" s="32" t="s">
        <v>104</v>
      </c>
      <c r="BN28" s="33"/>
      <c r="BO28" s="34"/>
    </row>
    <row r="29" spans="1:67" x14ac:dyDescent="0.25">
      <c r="A29" s="25"/>
      <c r="B29" s="26"/>
      <c r="C29" s="27"/>
      <c r="D29" s="28" t="s">
        <v>170</v>
      </c>
      <c r="E29" s="29"/>
      <c r="F29" s="29"/>
      <c r="G29" s="29"/>
      <c r="H29" s="29"/>
      <c r="I29" s="29"/>
      <c r="J29" s="29"/>
      <c r="K29" s="29"/>
      <c r="L29" s="29"/>
      <c r="M29" s="29"/>
      <c r="N29" s="29"/>
      <c r="O29" s="29"/>
      <c r="P29" s="29"/>
      <c r="Q29" s="29"/>
      <c r="R29" s="29"/>
      <c r="S29" s="29"/>
      <c r="T29" s="29"/>
      <c r="U29" s="29"/>
      <c r="V29" s="30"/>
      <c r="W29" s="31">
        <v>0</v>
      </c>
      <c r="X29" s="26"/>
      <c r="Y29" s="26"/>
      <c r="Z29" s="18">
        <v>0</v>
      </c>
      <c r="AA29" s="19"/>
      <c r="AB29" s="19"/>
      <c r="AC29" s="20"/>
      <c r="AD29" s="18" t="s">
        <v>106</v>
      </c>
      <c r="AE29" s="19"/>
      <c r="AF29" s="19"/>
      <c r="AG29" s="20"/>
      <c r="AH29" s="18">
        <v>0.8</v>
      </c>
      <c r="AI29" s="19"/>
      <c r="AJ29" s="19"/>
      <c r="AK29" s="20"/>
      <c r="AL29" s="18" t="s">
        <v>106</v>
      </c>
      <c r="AM29" s="19"/>
      <c r="AN29" s="19"/>
      <c r="AO29" s="20"/>
      <c r="AP29" s="18">
        <v>0</v>
      </c>
      <c r="AQ29" s="19"/>
      <c r="AR29" s="19"/>
      <c r="AS29" s="20"/>
      <c r="AT29" s="18" t="s">
        <v>106</v>
      </c>
      <c r="AU29" s="19"/>
      <c r="AV29" s="19"/>
      <c r="AW29" s="20"/>
      <c r="AX29" s="21">
        <f>Z29*AH29</f>
        <v>0</v>
      </c>
      <c r="AY29" s="22"/>
      <c r="AZ29" s="22"/>
      <c r="BA29" s="22"/>
      <c r="BB29" s="23"/>
      <c r="BC29" s="21">
        <f>AX29*W29</f>
        <v>0</v>
      </c>
      <c r="BD29" s="22"/>
      <c r="BE29" s="22"/>
      <c r="BF29" s="22"/>
      <c r="BG29" s="23"/>
      <c r="BH29" s="18"/>
      <c r="BI29" s="19"/>
      <c r="BJ29" s="19"/>
      <c r="BK29" s="19"/>
      <c r="BL29" s="20"/>
      <c r="BM29" s="18"/>
      <c r="BN29" s="19"/>
      <c r="BO29" s="24"/>
    </row>
    <row r="30" spans="1:67" x14ac:dyDescent="0.25">
      <c r="A30" s="25"/>
      <c r="B30" s="26"/>
      <c r="C30" s="27"/>
      <c r="D30" s="28" t="s">
        <v>175</v>
      </c>
      <c r="E30" s="29"/>
      <c r="F30" s="29"/>
      <c r="G30" s="29"/>
      <c r="H30" s="29"/>
      <c r="I30" s="29"/>
      <c r="J30" s="29"/>
      <c r="K30" s="29"/>
      <c r="L30" s="29"/>
      <c r="M30" s="29"/>
      <c r="N30" s="29"/>
      <c r="O30" s="29"/>
      <c r="P30" s="29"/>
      <c r="Q30" s="29"/>
      <c r="R30" s="29"/>
      <c r="S30" s="29"/>
      <c r="T30" s="29"/>
      <c r="U30" s="29"/>
      <c r="V30" s="30"/>
      <c r="W30" s="31">
        <v>0</v>
      </c>
      <c r="X30" s="26"/>
      <c r="Y30" s="26"/>
      <c r="Z30" s="18">
        <v>0</v>
      </c>
      <c r="AA30" s="19"/>
      <c r="AB30" s="19"/>
      <c r="AC30" s="20"/>
      <c r="AD30" s="18" t="s">
        <v>106</v>
      </c>
      <c r="AE30" s="19"/>
      <c r="AF30" s="19"/>
      <c r="AG30" s="20"/>
      <c r="AH30" s="18">
        <v>0</v>
      </c>
      <c r="AI30" s="19"/>
      <c r="AJ30" s="19"/>
      <c r="AK30" s="20"/>
      <c r="AL30" s="18" t="s">
        <v>106</v>
      </c>
      <c r="AM30" s="19"/>
      <c r="AN30" s="19"/>
      <c r="AO30" s="20"/>
      <c r="AP30" s="18">
        <v>0</v>
      </c>
      <c r="AQ30" s="19"/>
      <c r="AR30" s="19"/>
      <c r="AS30" s="20"/>
      <c r="AT30" s="18" t="s">
        <v>106</v>
      </c>
      <c r="AU30" s="19"/>
      <c r="AV30" s="19"/>
      <c r="AW30" s="20"/>
      <c r="AX30" s="21">
        <f>Z30*AH30</f>
        <v>0</v>
      </c>
      <c r="AY30" s="22"/>
      <c r="AZ30" s="22"/>
      <c r="BA30" s="22"/>
      <c r="BB30" s="23"/>
      <c r="BC30" s="21">
        <f>AX30*W30</f>
        <v>0</v>
      </c>
      <c r="BD30" s="22"/>
      <c r="BE30" s="22"/>
      <c r="BF30" s="22"/>
      <c r="BG30" s="23"/>
      <c r="BH30" s="18"/>
      <c r="BI30" s="19"/>
      <c r="BJ30" s="19"/>
      <c r="BK30" s="19"/>
      <c r="BL30" s="20"/>
      <c r="BM30" s="18"/>
      <c r="BN30" s="19"/>
      <c r="BO30" s="24"/>
    </row>
    <row r="31" spans="1:67" x14ac:dyDescent="0.25">
      <c r="A31" s="44" t="s">
        <v>139</v>
      </c>
      <c r="B31" s="45"/>
      <c r="C31" s="46"/>
      <c r="D31" s="51" t="s">
        <v>114</v>
      </c>
      <c r="E31" s="52"/>
      <c r="F31" s="52"/>
      <c r="G31" s="52"/>
      <c r="H31" s="52"/>
      <c r="I31" s="52"/>
      <c r="J31" s="52"/>
      <c r="K31" s="52"/>
      <c r="L31" s="52"/>
      <c r="M31" s="52"/>
      <c r="N31" s="52"/>
      <c r="O31" s="52"/>
      <c r="P31" s="52"/>
      <c r="Q31" s="52"/>
      <c r="R31" s="52"/>
      <c r="S31" s="52"/>
      <c r="T31" s="52"/>
      <c r="U31" s="52"/>
      <c r="V31" s="52"/>
      <c r="W31" s="52"/>
      <c r="X31" s="52"/>
      <c r="Y31" s="52"/>
      <c r="Z31" s="52"/>
      <c r="AA31" s="52"/>
      <c r="AB31" s="52"/>
      <c r="AC31" s="52"/>
      <c r="AD31" s="52"/>
      <c r="AE31" s="52"/>
      <c r="AF31" s="52"/>
      <c r="AG31" s="52"/>
      <c r="AH31" s="52"/>
      <c r="AI31" s="52"/>
      <c r="AJ31" s="52"/>
      <c r="AK31" s="52"/>
      <c r="AL31" s="52"/>
      <c r="AM31" s="52"/>
      <c r="AN31" s="52"/>
      <c r="AO31" s="52"/>
      <c r="AP31" s="52"/>
      <c r="AQ31" s="52"/>
      <c r="AR31" s="52"/>
      <c r="AS31" s="52"/>
      <c r="AT31" s="52"/>
      <c r="AU31" s="52"/>
      <c r="AV31" s="52"/>
      <c r="AW31" s="52"/>
      <c r="AX31" s="52"/>
      <c r="AY31" s="52"/>
      <c r="AZ31" s="52"/>
      <c r="BA31" s="52"/>
      <c r="BB31" s="52"/>
      <c r="BC31" s="52"/>
      <c r="BD31" s="52"/>
      <c r="BE31" s="52"/>
      <c r="BF31" s="52"/>
      <c r="BG31" s="53"/>
      <c r="BH31" s="32">
        <v>0</v>
      </c>
      <c r="BI31" s="33"/>
      <c r="BJ31" s="33"/>
      <c r="BK31" s="33"/>
      <c r="BL31" s="50"/>
      <c r="BM31" s="32" t="s">
        <v>174</v>
      </c>
      <c r="BN31" s="33"/>
      <c r="BO31" s="34"/>
    </row>
    <row r="32" spans="1:67" x14ac:dyDescent="0.25">
      <c r="A32" s="25"/>
      <c r="B32" s="26"/>
      <c r="C32" s="27"/>
      <c r="D32" s="28"/>
      <c r="E32" s="29"/>
      <c r="F32" s="29"/>
      <c r="G32" s="29"/>
      <c r="H32" s="29"/>
      <c r="I32" s="29"/>
      <c r="J32" s="29"/>
      <c r="K32" s="29"/>
      <c r="L32" s="29"/>
      <c r="M32" s="29"/>
      <c r="N32" s="29"/>
      <c r="O32" s="29"/>
      <c r="P32" s="29"/>
      <c r="Q32" s="29"/>
      <c r="R32" s="29"/>
      <c r="S32" s="29"/>
      <c r="T32" s="29"/>
      <c r="U32" s="29"/>
      <c r="V32" s="30"/>
      <c r="W32" s="31">
        <v>0</v>
      </c>
      <c r="X32" s="26"/>
      <c r="Y32" s="26"/>
      <c r="Z32" s="18">
        <v>0</v>
      </c>
      <c r="AA32" s="19"/>
      <c r="AB32" s="19"/>
      <c r="AC32" s="20"/>
      <c r="AD32" s="18" t="s">
        <v>106</v>
      </c>
      <c r="AE32" s="19"/>
      <c r="AF32" s="19"/>
      <c r="AG32" s="20"/>
      <c r="AH32" s="18">
        <v>0</v>
      </c>
      <c r="AI32" s="19"/>
      <c r="AJ32" s="19"/>
      <c r="AK32" s="20"/>
      <c r="AL32" s="18" t="s">
        <v>106</v>
      </c>
      <c r="AM32" s="19"/>
      <c r="AN32" s="19"/>
      <c r="AO32" s="20"/>
      <c r="AP32" s="18">
        <v>0</v>
      </c>
      <c r="AQ32" s="19"/>
      <c r="AR32" s="19"/>
      <c r="AS32" s="20"/>
      <c r="AT32" s="18" t="s">
        <v>106</v>
      </c>
      <c r="AU32" s="19"/>
      <c r="AV32" s="19"/>
      <c r="AW32" s="20"/>
      <c r="AX32" s="21">
        <v>0</v>
      </c>
      <c r="AY32" s="22"/>
      <c r="AZ32" s="22"/>
      <c r="BA32" s="22"/>
      <c r="BB32" s="23"/>
      <c r="BC32" s="21">
        <f t="shared" ref="BC32" si="1">AX32*W32</f>
        <v>0</v>
      </c>
      <c r="BD32" s="22"/>
      <c r="BE32" s="22"/>
      <c r="BF32" s="22"/>
      <c r="BG32" s="23"/>
      <c r="BH32" s="18"/>
      <c r="BI32" s="19"/>
      <c r="BJ32" s="19"/>
      <c r="BK32" s="19"/>
      <c r="BL32" s="20"/>
      <c r="BM32" s="18"/>
      <c r="BN32" s="19"/>
      <c r="BO32" s="24"/>
    </row>
    <row r="33" spans="1:67" x14ac:dyDescent="0.25">
      <c r="A33" s="38">
        <v>4</v>
      </c>
      <c r="B33" s="39"/>
      <c r="C33" s="40"/>
      <c r="D33" s="41" t="s">
        <v>115</v>
      </c>
      <c r="E33" s="42"/>
      <c r="F33" s="42"/>
      <c r="G33" s="42"/>
      <c r="H33" s="42"/>
      <c r="I33" s="42"/>
      <c r="J33" s="42"/>
      <c r="K33" s="42"/>
      <c r="L33" s="42"/>
      <c r="M33" s="42"/>
      <c r="N33" s="42"/>
      <c r="O33" s="42"/>
      <c r="P33" s="42"/>
      <c r="Q33" s="42"/>
      <c r="R33" s="42"/>
      <c r="S33" s="42"/>
      <c r="T33" s="42"/>
      <c r="U33" s="42"/>
      <c r="V33" s="42"/>
      <c r="W33" s="42"/>
      <c r="X33" s="42"/>
      <c r="Y33" s="42"/>
      <c r="Z33" s="42"/>
      <c r="AA33" s="42"/>
      <c r="AB33" s="42"/>
      <c r="AC33" s="42"/>
      <c r="AD33" s="42"/>
      <c r="AE33" s="42"/>
      <c r="AF33" s="42"/>
      <c r="AG33" s="42"/>
      <c r="AH33" s="42"/>
      <c r="AI33" s="42"/>
      <c r="AJ33" s="42"/>
      <c r="AK33" s="42"/>
      <c r="AL33" s="42"/>
      <c r="AM33" s="42"/>
      <c r="AN33" s="42"/>
      <c r="AO33" s="42"/>
      <c r="AP33" s="42"/>
      <c r="AQ33" s="42"/>
      <c r="AR33" s="42"/>
      <c r="AS33" s="42"/>
      <c r="AT33" s="42"/>
      <c r="AU33" s="42"/>
      <c r="AV33" s="42"/>
      <c r="AW33" s="42"/>
      <c r="AX33" s="42"/>
      <c r="AY33" s="42"/>
      <c r="AZ33" s="42"/>
      <c r="BA33" s="42"/>
      <c r="BB33" s="42"/>
      <c r="BC33" s="42"/>
      <c r="BD33" s="42"/>
      <c r="BE33" s="42"/>
      <c r="BF33" s="42"/>
      <c r="BG33" s="42"/>
      <c r="BH33" s="42"/>
      <c r="BI33" s="42"/>
      <c r="BJ33" s="42"/>
      <c r="BK33" s="42"/>
      <c r="BL33" s="42"/>
      <c r="BM33" s="42"/>
      <c r="BN33" s="42"/>
      <c r="BO33" s="43"/>
    </row>
    <row r="34" spans="1:67" x14ac:dyDescent="0.25">
      <c r="A34" s="44" t="s">
        <v>140</v>
      </c>
      <c r="B34" s="45"/>
      <c r="C34" s="46"/>
      <c r="D34" s="47" t="s">
        <v>116</v>
      </c>
      <c r="E34" s="48"/>
      <c r="F34" s="48"/>
      <c r="G34" s="48"/>
      <c r="H34" s="48"/>
      <c r="I34" s="48"/>
      <c r="J34" s="48"/>
      <c r="K34" s="48"/>
      <c r="L34" s="48"/>
      <c r="M34" s="48"/>
      <c r="N34" s="48"/>
      <c r="O34" s="48"/>
      <c r="P34" s="48"/>
      <c r="Q34" s="48"/>
      <c r="R34" s="48"/>
      <c r="S34" s="48"/>
      <c r="T34" s="48"/>
      <c r="U34" s="48"/>
      <c r="V34" s="48"/>
      <c r="W34" s="48"/>
      <c r="X34" s="48"/>
      <c r="Y34" s="48"/>
      <c r="Z34" s="48"/>
      <c r="AA34" s="48"/>
      <c r="AB34" s="48"/>
      <c r="AC34" s="48"/>
      <c r="AD34" s="48"/>
      <c r="AE34" s="48"/>
      <c r="AF34" s="48"/>
      <c r="AG34" s="48"/>
      <c r="AH34" s="48"/>
      <c r="AI34" s="48"/>
      <c r="AJ34" s="48"/>
      <c r="AK34" s="48"/>
      <c r="AL34" s="48"/>
      <c r="AM34" s="48"/>
      <c r="AN34" s="48"/>
      <c r="AO34" s="48"/>
      <c r="AP34" s="48"/>
      <c r="AQ34" s="48"/>
      <c r="AR34" s="48"/>
      <c r="AS34" s="48"/>
      <c r="AT34" s="48"/>
      <c r="AU34" s="48"/>
      <c r="AV34" s="48"/>
      <c r="AW34" s="48"/>
      <c r="AX34" s="48"/>
      <c r="AY34" s="48"/>
      <c r="AZ34" s="48"/>
      <c r="BA34" s="48"/>
      <c r="BB34" s="48"/>
      <c r="BC34" s="48"/>
      <c r="BD34" s="48"/>
      <c r="BE34" s="48"/>
      <c r="BF34" s="48"/>
      <c r="BG34" s="49"/>
      <c r="BH34" s="32">
        <v>11.29</v>
      </c>
      <c r="BI34" s="33"/>
      <c r="BJ34" s="33"/>
      <c r="BK34" s="33"/>
      <c r="BL34" s="50"/>
      <c r="BM34" s="32" t="s">
        <v>104</v>
      </c>
      <c r="BN34" s="33"/>
      <c r="BO34" s="34"/>
    </row>
    <row r="35" spans="1:67" x14ac:dyDescent="0.25">
      <c r="A35" s="25"/>
      <c r="B35" s="26"/>
      <c r="C35" s="27"/>
      <c r="D35" s="28" t="s">
        <v>170</v>
      </c>
      <c r="E35" s="29"/>
      <c r="F35" s="29"/>
      <c r="G35" s="29"/>
      <c r="H35" s="29"/>
      <c r="I35" s="29"/>
      <c r="J35" s="29"/>
      <c r="K35" s="29"/>
      <c r="L35" s="29"/>
      <c r="M35" s="29"/>
      <c r="N35" s="29"/>
      <c r="O35" s="29"/>
      <c r="P35" s="29"/>
      <c r="Q35" s="29"/>
      <c r="R35" s="29"/>
      <c r="S35" s="29"/>
      <c r="T35" s="29"/>
      <c r="U35" s="29"/>
      <c r="V35" s="30"/>
      <c r="W35" s="31">
        <v>1</v>
      </c>
      <c r="X35" s="26"/>
      <c r="Y35" s="26"/>
      <c r="Z35" s="18">
        <f>23.8/2</f>
        <v>11.9</v>
      </c>
      <c r="AA35" s="19"/>
      <c r="AB35" s="19"/>
      <c r="AC35" s="20"/>
      <c r="AD35" s="18" t="s">
        <v>106</v>
      </c>
      <c r="AE35" s="19"/>
      <c r="AF35" s="19"/>
      <c r="AG35" s="20"/>
      <c r="AH35" s="18">
        <v>0.8</v>
      </c>
      <c r="AI35" s="19"/>
      <c r="AJ35" s="19"/>
      <c r="AK35" s="20"/>
      <c r="AL35" s="18" t="s">
        <v>106</v>
      </c>
      <c r="AM35" s="19"/>
      <c r="AN35" s="19"/>
      <c r="AO35" s="20"/>
      <c r="AP35" s="18">
        <v>0</v>
      </c>
      <c r="AQ35" s="19"/>
      <c r="AR35" s="19"/>
      <c r="AS35" s="20"/>
      <c r="AT35" s="18" t="s">
        <v>106</v>
      </c>
      <c r="AU35" s="19"/>
      <c r="AV35" s="19"/>
      <c r="AW35" s="20"/>
      <c r="AX35" s="21">
        <f>Z35*AH35</f>
        <v>9.5200000000000014</v>
      </c>
      <c r="AY35" s="22"/>
      <c r="AZ35" s="22"/>
      <c r="BA35" s="22"/>
      <c r="BB35" s="23"/>
      <c r="BC35" s="21">
        <f>AX35*W35</f>
        <v>9.5200000000000014</v>
      </c>
      <c r="BD35" s="22"/>
      <c r="BE35" s="22"/>
      <c r="BF35" s="22"/>
      <c r="BG35" s="23"/>
      <c r="BH35" s="18"/>
      <c r="BI35" s="19"/>
      <c r="BJ35" s="19"/>
      <c r="BK35" s="19"/>
      <c r="BL35" s="20"/>
      <c r="BM35" s="18"/>
      <c r="BN35" s="19"/>
      <c r="BO35" s="24"/>
    </row>
    <row r="36" spans="1:67" x14ac:dyDescent="0.25">
      <c r="A36" s="25"/>
      <c r="B36" s="26"/>
      <c r="C36" s="27"/>
      <c r="D36" s="28" t="s">
        <v>175</v>
      </c>
      <c r="E36" s="29"/>
      <c r="F36" s="29"/>
      <c r="G36" s="29"/>
      <c r="H36" s="29"/>
      <c r="I36" s="29"/>
      <c r="J36" s="29"/>
      <c r="K36" s="29"/>
      <c r="L36" s="29"/>
      <c r="M36" s="29"/>
      <c r="N36" s="29"/>
      <c r="O36" s="29"/>
      <c r="P36" s="29"/>
      <c r="Q36" s="29"/>
      <c r="R36" s="29"/>
      <c r="S36" s="29"/>
      <c r="T36" s="29"/>
      <c r="U36" s="29"/>
      <c r="V36" s="30"/>
      <c r="W36" s="31">
        <v>2</v>
      </c>
      <c r="X36" s="26"/>
      <c r="Y36" s="26"/>
      <c r="Z36" s="18">
        <f>0.84/2</f>
        <v>0.42</v>
      </c>
      <c r="AA36" s="19"/>
      <c r="AB36" s="19"/>
      <c r="AC36" s="20"/>
      <c r="AD36" s="18" t="s">
        <v>106</v>
      </c>
      <c r="AE36" s="19"/>
      <c r="AF36" s="19"/>
      <c r="AG36" s="20"/>
      <c r="AH36" s="18">
        <v>2.1</v>
      </c>
      <c r="AI36" s="19"/>
      <c r="AJ36" s="19"/>
      <c r="AK36" s="20"/>
      <c r="AL36" s="18" t="s">
        <v>106</v>
      </c>
      <c r="AM36" s="19"/>
      <c r="AN36" s="19"/>
      <c r="AO36" s="20"/>
      <c r="AP36" s="18">
        <v>0</v>
      </c>
      <c r="AQ36" s="19"/>
      <c r="AR36" s="19"/>
      <c r="AS36" s="20"/>
      <c r="AT36" s="18" t="s">
        <v>106</v>
      </c>
      <c r="AU36" s="19"/>
      <c r="AV36" s="19"/>
      <c r="AW36" s="20"/>
      <c r="AX36" s="21">
        <f>Z36*AH36</f>
        <v>0.88200000000000001</v>
      </c>
      <c r="AY36" s="22"/>
      <c r="AZ36" s="22"/>
      <c r="BA36" s="22"/>
      <c r="BB36" s="23"/>
      <c r="BC36" s="21">
        <f>AX36*W36</f>
        <v>1.764</v>
      </c>
      <c r="BD36" s="22"/>
      <c r="BE36" s="22"/>
      <c r="BF36" s="22"/>
      <c r="BG36" s="23"/>
      <c r="BH36" s="18"/>
      <c r="BI36" s="19"/>
      <c r="BJ36" s="19"/>
      <c r="BK36" s="19"/>
      <c r="BL36" s="20"/>
      <c r="BM36" s="18"/>
      <c r="BN36" s="19"/>
      <c r="BO36" s="24"/>
    </row>
    <row r="37" spans="1:67" x14ac:dyDescent="0.25">
      <c r="A37" s="44" t="s">
        <v>141</v>
      </c>
      <c r="B37" s="45"/>
      <c r="C37" s="46"/>
      <c r="D37" s="47" t="s">
        <v>117</v>
      </c>
      <c r="E37" s="48"/>
      <c r="F37" s="48"/>
      <c r="G37" s="48"/>
      <c r="H37" s="48"/>
      <c r="I37" s="48"/>
      <c r="J37" s="48"/>
      <c r="K37" s="48"/>
      <c r="L37" s="48"/>
      <c r="M37" s="48"/>
      <c r="N37" s="48"/>
      <c r="O37" s="48"/>
      <c r="P37" s="48"/>
      <c r="Q37" s="48"/>
      <c r="R37" s="48"/>
      <c r="S37" s="48"/>
      <c r="T37" s="48"/>
      <c r="U37" s="48"/>
      <c r="V37" s="48"/>
      <c r="W37" s="48"/>
      <c r="X37" s="48"/>
      <c r="Y37" s="48"/>
      <c r="Z37" s="48"/>
      <c r="AA37" s="48"/>
      <c r="AB37" s="48"/>
      <c r="AC37" s="48"/>
      <c r="AD37" s="48"/>
      <c r="AE37" s="48"/>
      <c r="AF37" s="48"/>
      <c r="AG37" s="48"/>
      <c r="AH37" s="48"/>
      <c r="AI37" s="48"/>
      <c r="AJ37" s="48"/>
      <c r="AK37" s="48"/>
      <c r="AL37" s="48"/>
      <c r="AM37" s="48"/>
      <c r="AN37" s="48"/>
      <c r="AO37" s="48"/>
      <c r="AP37" s="48"/>
      <c r="AQ37" s="48"/>
      <c r="AR37" s="48"/>
      <c r="AS37" s="48"/>
      <c r="AT37" s="48"/>
      <c r="AU37" s="48"/>
      <c r="AV37" s="48"/>
      <c r="AW37" s="48"/>
      <c r="AX37" s="48"/>
      <c r="AY37" s="48"/>
      <c r="AZ37" s="48"/>
      <c r="BA37" s="48"/>
      <c r="BB37" s="48"/>
      <c r="BC37" s="48"/>
      <c r="BD37" s="48"/>
      <c r="BE37" s="48"/>
      <c r="BF37" s="48"/>
      <c r="BG37" s="49"/>
      <c r="BH37" s="32">
        <v>11.29</v>
      </c>
      <c r="BI37" s="33"/>
      <c r="BJ37" s="33"/>
      <c r="BK37" s="33"/>
      <c r="BL37" s="50"/>
      <c r="BM37" s="32" t="s">
        <v>104</v>
      </c>
      <c r="BN37" s="33"/>
      <c r="BO37" s="34"/>
    </row>
    <row r="38" spans="1:67" x14ac:dyDescent="0.25">
      <c r="A38" s="25"/>
      <c r="B38" s="26"/>
      <c r="C38" s="27"/>
      <c r="D38" s="28" t="s">
        <v>170</v>
      </c>
      <c r="E38" s="29"/>
      <c r="F38" s="29"/>
      <c r="G38" s="29"/>
      <c r="H38" s="29"/>
      <c r="I38" s="29"/>
      <c r="J38" s="29"/>
      <c r="K38" s="29"/>
      <c r="L38" s="29"/>
      <c r="M38" s="29"/>
      <c r="N38" s="29"/>
      <c r="O38" s="29"/>
      <c r="P38" s="29"/>
      <c r="Q38" s="29"/>
      <c r="R38" s="29"/>
      <c r="S38" s="29"/>
      <c r="T38" s="29"/>
      <c r="U38" s="29"/>
      <c r="V38" s="30"/>
      <c r="W38" s="31">
        <v>1</v>
      </c>
      <c r="X38" s="26"/>
      <c r="Y38" s="26"/>
      <c r="Z38" s="18">
        <f>23.8/2</f>
        <v>11.9</v>
      </c>
      <c r="AA38" s="19"/>
      <c r="AB38" s="19"/>
      <c r="AC38" s="20"/>
      <c r="AD38" s="18" t="s">
        <v>106</v>
      </c>
      <c r="AE38" s="19"/>
      <c r="AF38" s="19"/>
      <c r="AG38" s="20"/>
      <c r="AH38" s="18">
        <v>0.8</v>
      </c>
      <c r="AI38" s="19"/>
      <c r="AJ38" s="19"/>
      <c r="AK38" s="20"/>
      <c r="AL38" s="18" t="s">
        <v>106</v>
      </c>
      <c r="AM38" s="19"/>
      <c r="AN38" s="19"/>
      <c r="AO38" s="20"/>
      <c r="AP38" s="18">
        <v>0</v>
      </c>
      <c r="AQ38" s="19"/>
      <c r="AR38" s="19"/>
      <c r="AS38" s="20"/>
      <c r="AT38" s="18" t="s">
        <v>106</v>
      </c>
      <c r="AU38" s="19"/>
      <c r="AV38" s="19"/>
      <c r="AW38" s="20"/>
      <c r="AX38" s="21">
        <f>Z38*AH38</f>
        <v>9.5200000000000014</v>
      </c>
      <c r="AY38" s="22"/>
      <c r="AZ38" s="22"/>
      <c r="BA38" s="22"/>
      <c r="BB38" s="23"/>
      <c r="BC38" s="21">
        <f>AX38*W38</f>
        <v>9.5200000000000014</v>
      </c>
      <c r="BD38" s="22"/>
      <c r="BE38" s="22"/>
      <c r="BF38" s="22"/>
      <c r="BG38" s="23"/>
      <c r="BH38" s="18"/>
      <c r="BI38" s="19"/>
      <c r="BJ38" s="19"/>
      <c r="BK38" s="19"/>
      <c r="BL38" s="20"/>
      <c r="BM38" s="18"/>
      <c r="BN38" s="19"/>
      <c r="BO38" s="24"/>
    </row>
    <row r="39" spans="1:67" x14ac:dyDescent="0.25">
      <c r="A39" s="25"/>
      <c r="B39" s="26"/>
      <c r="C39" s="27"/>
      <c r="D39" s="28" t="s">
        <v>175</v>
      </c>
      <c r="E39" s="29"/>
      <c r="F39" s="29"/>
      <c r="G39" s="29"/>
      <c r="H39" s="29"/>
      <c r="I39" s="29"/>
      <c r="J39" s="29"/>
      <c r="K39" s="29"/>
      <c r="L39" s="29"/>
      <c r="M39" s="29"/>
      <c r="N39" s="29"/>
      <c r="O39" s="29"/>
      <c r="P39" s="29"/>
      <c r="Q39" s="29"/>
      <c r="R39" s="29"/>
      <c r="S39" s="29"/>
      <c r="T39" s="29"/>
      <c r="U39" s="29"/>
      <c r="V39" s="30"/>
      <c r="W39" s="31">
        <v>2</v>
      </c>
      <c r="X39" s="26"/>
      <c r="Y39" s="26"/>
      <c r="Z39" s="18">
        <f>0.84/2</f>
        <v>0.42</v>
      </c>
      <c r="AA39" s="19"/>
      <c r="AB39" s="19"/>
      <c r="AC39" s="20"/>
      <c r="AD39" s="18" t="s">
        <v>106</v>
      </c>
      <c r="AE39" s="19"/>
      <c r="AF39" s="19"/>
      <c r="AG39" s="20"/>
      <c r="AH39" s="18">
        <v>2.1</v>
      </c>
      <c r="AI39" s="19"/>
      <c r="AJ39" s="19"/>
      <c r="AK39" s="20"/>
      <c r="AL39" s="18" t="s">
        <v>106</v>
      </c>
      <c r="AM39" s="19"/>
      <c r="AN39" s="19"/>
      <c r="AO39" s="20"/>
      <c r="AP39" s="18">
        <v>0</v>
      </c>
      <c r="AQ39" s="19"/>
      <c r="AR39" s="19"/>
      <c r="AS39" s="20"/>
      <c r="AT39" s="18" t="s">
        <v>106</v>
      </c>
      <c r="AU39" s="19"/>
      <c r="AV39" s="19"/>
      <c r="AW39" s="20"/>
      <c r="AX39" s="21">
        <f>Z39*AH39</f>
        <v>0.88200000000000001</v>
      </c>
      <c r="AY39" s="22"/>
      <c r="AZ39" s="22"/>
      <c r="BA39" s="22"/>
      <c r="BB39" s="23"/>
      <c r="BC39" s="21">
        <f>AX39*W39</f>
        <v>1.764</v>
      </c>
      <c r="BD39" s="22"/>
      <c r="BE39" s="22"/>
      <c r="BF39" s="22"/>
      <c r="BG39" s="23"/>
      <c r="BH39" s="18"/>
      <c r="BI39" s="19"/>
      <c r="BJ39" s="19"/>
      <c r="BK39" s="19"/>
      <c r="BL39" s="20"/>
      <c r="BM39" s="18"/>
      <c r="BN39" s="19"/>
      <c r="BO39" s="24"/>
    </row>
    <row r="40" spans="1:67" x14ac:dyDescent="0.25">
      <c r="A40" s="38">
        <v>5</v>
      </c>
      <c r="B40" s="39"/>
      <c r="C40" s="40"/>
      <c r="D40" s="41" t="s">
        <v>118</v>
      </c>
      <c r="E40" s="42"/>
      <c r="F40" s="42"/>
      <c r="G40" s="42"/>
      <c r="H40" s="42"/>
      <c r="I40" s="42"/>
      <c r="J40" s="42"/>
      <c r="K40" s="42"/>
      <c r="L40" s="42"/>
      <c r="M40" s="42"/>
      <c r="N40" s="42"/>
      <c r="O40" s="42"/>
      <c r="P40" s="42"/>
      <c r="Q40" s="42"/>
      <c r="R40" s="42"/>
      <c r="S40" s="42"/>
      <c r="T40" s="42"/>
      <c r="U40" s="42"/>
      <c r="V40" s="42"/>
      <c r="W40" s="42"/>
      <c r="X40" s="42"/>
      <c r="Y40" s="42"/>
      <c r="Z40" s="42"/>
      <c r="AA40" s="42"/>
      <c r="AB40" s="42"/>
      <c r="AC40" s="42"/>
      <c r="AD40" s="42"/>
      <c r="AE40" s="42"/>
      <c r="AF40" s="42"/>
      <c r="AG40" s="42"/>
      <c r="AH40" s="42"/>
      <c r="AI40" s="42"/>
      <c r="AJ40" s="42"/>
      <c r="AK40" s="42"/>
      <c r="AL40" s="42"/>
      <c r="AM40" s="42"/>
      <c r="AN40" s="42"/>
      <c r="AO40" s="42"/>
      <c r="AP40" s="42"/>
      <c r="AQ40" s="42"/>
      <c r="AR40" s="42"/>
      <c r="AS40" s="42"/>
      <c r="AT40" s="42"/>
      <c r="AU40" s="42"/>
      <c r="AV40" s="42"/>
      <c r="AW40" s="42"/>
      <c r="AX40" s="42"/>
      <c r="AY40" s="42"/>
      <c r="AZ40" s="42"/>
      <c r="BA40" s="42"/>
      <c r="BB40" s="42"/>
      <c r="BC40" s="42"/>
      <c r="BD40" s="42"/>
      <c r="BE40" s="42"/>
      <c r="BF40" s="42"/>
      <c r="BG40" s="42"/>
      <c r="BH40" s="42"/>
      <c r="BI40" s="42"/>
      <c r="BJ40" s="42"/>
      <c r="BK40" s="42"/>
      <c r="BL40" s="42"/>
      <c r="BM40" s="42"/>
      <c r="BN40" s="42"/>
      <c r="BO40" s="43"/>
    </row>
    <row r="41" spans="1:67" x14ac:dyDescent="0.25">
      <c r="A41" s="44" t="s">
        <v>142</v>
      </c>
      <c r="B41" s="45"/>
      <c r="C41" s="46"/>
      <c r="D41" s="47" t="s">
        <v>119</v>
      </c>
      <c r="E41" s="48"/>
      <c r="F41" s="48"/>
      <c r="G41" s="48"/>
      <c r="H41" s="48"/>
      <c r="I41" s="48"/>
      <c r="J41" s="48"/>
      <c r="K41" s="48"/>
      <c r="L41" s="48"/>
      <c r="M41" s="48"/>
      <c r="N41" s="48"/>
      <c r="O41" s="48"/>
      <c r="P41" s="48"/>
      <c r="Q41" s="48"/>
      <c r="R41" s="48"/>
      <c r="S41" s="48"/>
      <c r="T41" s="48"/>
      <c r="U41" s="48"/>
      <c r="V41" s="48"/>
      <c r="W41" s="48"/>
      <c r="X41" s="48"/>
      <c r="Y41" s="48"/>
      <c r="Z41" s="48"/>
      <c r="AA41" s="48"/>
      <c r="AB41" s="48"/>
      <c r="AC41" s="48"/>
      <c r="AD41" s="48"/>
      <c r="AE41" s="48"/>
      <c r="AF41" s="48"/>
      <c r="AG41" s="48"/>
      <c r="AH41" s="48"/>
      <c r="AI41" s="48"/>
      <c r="AJ41" s="48"/>
      <c r="AK41" s="48"/>
      <c r="AL41" s="48"/>
      <c r="AM41" s="48"/>
      <c r="AN41" s="48"/>
      <c r="AO41" s="48"/>
      <c r="AP41" s="48"/>
      <c r="AQ41" s="48"/>
      <c r="AR41" s="48"/>
      <c r="AS41" s="48"/>
      <c r="AT41" s="48"/>
      <c r="AU41" s="48"/>
      <c r="AV41" s="48"/>
      <c r="AW41" s="48"/>
      <c r="AX41" s="48"/>
      <c r="AY41" s="48"/>
      <c r="AZ41" s="48"/>
      <c r="BA41" s="48"/>
      <c r="BB41" s="48"/>
      <c r="BC41" s="48"/>
      <c r="BD41" s="48"/>
      <c r="BE41" s="48"/>
      <c r="BF41" s="48"/>
      <c r="BG41" s="49"/>
      <c r="BH41" s="32">
        <f>SUM(BC42:BG43)</f>
        <v>0</v>
      </c>
      <c r="BI41" s="33"/>
      <c r="BJ41" s="33"/>
      <c r="BK41" s="33"/>
      <c r="BL41" s="50"/>
      <c r="BM41" s="32" t="s">
        <v>104</v>
      </c>
      <c r="BN41" s="33"/>
      <c r="BO41" s="34"/>
    </row>
    <row r="42" spans="1:67" x14ac:dyDescent="0.25">
      <c r="A42" s="25"/>
      <c r="B42" s="26"/>
      <c r="C42" s="27"/>
      <c r="D42" s="28" t="s">
        <v>178</v>
      </c>
      <c r="E42" s="29"/>
      <c r="F42" s="29"/>
      <c r="G42" s="29"/>
      <c r="H42" s="29"/>
      <c r="I42" s="29"/>
      <c r="J42" s="29"/>
      <c r="K42" s="29"/>
      <c r="L42" s="29"/>
      <c r="M42" s="29"/>
      <c r="N42" s="29"/>
      <c r="O42" s="29"/>
      <c r="P42" s="29"/>
      <c r="Q42" s="29"/>
      <c r="R42" s="29"/>
      <c r="S42" s="29"/>
      <c r="T42" s="29"/>
      <c r="U42" s="29"/>
      <c r="V42" s="30"/>
      <c r="W42" s="31">
        <v>0</v>
      </c>
      <c r="X42" s="26"/>
      <c r="Y42" s="26"/>
      <c r="Z42" s="18">
        <v>0</v>
      </c>
      <c r="AA42" s="19"/>
      <c r="AB42" s="19"/>
      <c r="AC42" s="20"/>
      <c r="AD42" s="18" t="s">
        <v>106</v>
      </c>
      <c r="AE42" s="19"/>
      <c r="AF42" s="19"/>
      <c r="AG42" s="20"/>
      <c r="AH42" s="18">
        <v>0</v>
      </c>
      <c r="AI42" s="19"/>
      <c r="AJ42" s="19"/>
      <c r="AK42" s="20"/>
      <c r="AL42" s="18" t="s">
        <v>106</v>
      </c>
      <c r="AM42" s="19"/>
      <c r="AN42" s="19"/>
      <c r="AO42" s="20"/>
      <c r="AP42" s="18">
        <v>0</v>
      </c>
      <c r="AQ42" s="19"/>
      <c r="AR42" s="19"/>
      <c r="AS42" s="20"/>
      <c r="AT42" s="18" t="s">
        <v>106</v>
      </c>
      <c r="AU42" s="19"/>
      <c r="AV42" s="19"/>
      <c r="AW42" s="20"/>
      <c r="AX42" s="21">
        <f>Z42*AH42</f>
        <v>0</v>
      </c>
      <c r="AY42" s="22"/>
      <c r="AZ42" s="22"/>
      <c r="BA42" s="22"/>
      <c r="BB42" s="23"/>
      <c r="BC42" s="21">
        <f>W42*AX42</f>
        <v>0</v>
      </c>
      <c r="BD42" s="22"/>
      <c r="BE42" s="22"/>
      <c r="BF42" s="22"/>
      <c r="BG42" s="23"/>
      <c r="BH42" s="18"/>
      <c r="BI42" s="19"/>
      <c r="BJ42" s="19"/>
      <c r="BK42" s="19"/>
      <c r="BL42" s="20"/>
      <c r="BM42" s="18"/>
      <c r="BN42" s="19"/>
      <c r="BO42" s="24"/>
    </row>
    <row r="43" spans="1:67" x14ac:dyDescent="0.25">
      <c r="A43" s="25"/>
      <c r="B43" s="26"/>
      <c r="C43" s="27"/>
      <c r="D43" s="28" t="s">
        <v>179</v>
      </c>
      <c r="E43" s="29"/>
      <c r="F43" s="29"/>
      <c r="G43" s="29"/>
      <c r="H43" s="29"/>
      <c r="I43" s="29"/>
      <c r="J43" s="29"/>
      <c r="K43" s="29"/>
      <c r="L43" s="29"/>
      <c r="M43" s="29"/>
      <c r="N43" s="29"/>
      <c r="O43" s="29"/>
      <c r="P43" s="29"/>
      <c r="Q43" s="29"/>
      <c r="R43" s="29"/>
      <c r="S43" s="29"/>
      <c r="T43" s="29"/>
      <c r="U43" s="29"/>
      <c r="V43" s="30"/>
      <c r="W43" s="31">
        <v>0</v>
      </c>
      <c r="X43" s="26"/>
      <c r="Y43" s="26"/>
      <c r="Z43" s="18">
        <v>0</v>
      </c>
      <c r="AA43" s="19"/>
      <c r="AB43" s="19"/>
      <c r="AC43" s="20"/>
      <c r="AD43" s="18" t="s">
        <v>106</v>
      </c>
      <c r="AE43" s="19"/>
      <c r="AF43" s="19"/>
      <c r="AG43" s="20"/>
      <c r="AH43" s="18">
        <v>0</v>
      </c>
      <c r="AI43" s="19"/>
      <c r="AJ43" s="19"/>
      <c r="AK43" s="20"/>
      <c r="AL43" s="18" t="s">
        <v>106</v>
      </c>
      <c r="AM43" s="19"/>
      <c r="AN43" s="19"/>
      <c r="AO43" s="20"/>
      <c r="AP43" s="18">
        <v>0</v>
      </c>
      <c r="AQ43" s="19"/>
      <c r="AR43" s="19"/>
      <c r="AS43" s="20"/>
      <c r="AT43" s="18" t="s">
        <v>106</v>
      </c>
      <c r="AU43" s="19"/>
      <c r="AV43" s="19"/>
      <c r="AW43" s="20"/>
      <c r="AX43" s="21">
        <f>Z43*AH43</f>
        <v>0</v>
      </c>
      <c r="AY43" s="22"/>
      <c r="AZ43" s="22"/>
      <c r="BA43" s="22"/>
      <c r="BB43" s="23"/>
      <c r="BC43" s="21">
        <f>AX43*W43</f>
        <v>0</v>
      </c>
      <c r="BD43" s="22"/>
      <c r="BE43" s="22"/>
      <c r="BF43" s="22"/>
      <c r="BG43" s="23"/>
      <c r="BH43" s="18"/>
      <c r="BI43" s="19"/>
      <c r="BJ43" s="19"/>
      <c r="BK43" s="19"/>
      <c r="BL43" s="20"/>
      <c r="BM43" s="18"/>
      <c r="BN43" s="19"/>
      <c r="BO43" s="24"/>
    </row>
    <row r="44" spans="1:67" x14ac:dyDescent="0.25">
      <c r="A44" s="44" t="s">
        <v>143</v>
      </c>
      <c r="B44" s="45"/>
      <c r="C44" s="46"/>
      <c r="D44" s="47" t="s">
        <v>120</v>
      </c>
      <c r="E44" s="48"/>
      <c r="F44" s="48"/>
      <c r="G44" s="48"/>
      <c r="H44" s="48"/>
      <c r="I44" s="48"/>
      <c r="J44" s="48"/>
      <c r="K44" s="48"/>
      <c r="L44" s="48"/>
      <c r="M44" s="48"/>
      <c r="N44" s="48"/>
      <c r="O44" s="48"/>
      <c r="P44" s="48"/>
      <c r="Q44" s="48"/>
      <c r="R44" s="48"/>
      <c r="S44" s="48"/>
      <c r="T44" s="48"/>
      <c r="U44" s="48"/>
      <c r="V44" s="48"/>
      <c r="W44" s="48"/>
      <c r="X44" s="48"/>
      <c r="Y44" s="48"/>
      <c r="Z44" s="48"/>
      <c r="AA44" s="48"/>
      <c r="AB44" s="48"/>
      <c r="AC44" s="48"/>
      <c r="AD44" s="48"/>
      <c r="AE44" s="48"/>
      <c r="AF44" s="48"/>
      <c r="AG44" s="48"/>
      <c r="AH44" s="48"/>
      <c r="AI44" s="48"/>
      <c r="AJ44" s="48"/>
      <c r="AK44" s="48"/>
      <c r="AL44" s="48"/>
      <c r="AM44" s="48"/>
      <c r="AN44" s="48"/>
      <c r="AO44" s="48"/>
      <c r="AP44" s="48"/>
      <c r="AQ44" s="48"/>
      <c r="AR44" s="48"/>
      <c r="AS44" s="48"/>
      <c r="AT44" s="48"/>
      <c r="AU44" s="48"/>
      <c r="AV44" s="48"/>
      <c r="AW44" s="48"/>
      <c r="AX44" s="48"/>
      <c r="AY44" s="48"/>
      <c r="AZ44" s="48"/>
      <c r="BA44" s="48"/>
      <c r="BB44" s="48"/>
      <c r="BC44" s="48"/>
      <c r="BD44" s="48"/>
      <c r="BE44" s="48"/>
      <c r="BF44" s="48"/>
      <c r="BG44" s="49"/>
      <c r="BH44" s="32">
        <f>SUM(BC45:BG46)</f>
        <v>0</v>
      </c>
      <c r="BI44" s="33"/>
      <c r="BJ44" s="33"/>
      <c r="BK44" s="33"/>
      <c r="BL44" s="50"/>
      <c r="BM44" s="32" t="s">
        <v>176</v>
      </c>
      <c r="BN44" s="33"/>
      <c r="BO44" s="34"/>
    </row>
    <row r="45" spans="1:67" x14ac:dyDescent="0.25">
      <c r="A45" s="25"/>
      <c r="B45" s="26"/>
      <c r="C45" s="27"/>
      <c r="D45" s="28" t="s">
        <v>178</v>
      </c>
      <c r="E45" s="29"/>
      <c r="F45" s="29"/>
      <c r="G45" s="29"/>
      <c r="H45" s="29"/>
      <c r="I45" s="29"/>
      <c r="J45" s="29"/>
      <c r="K45" s="29"/>
      <c r="L45" s="29"/>
      <c r="M45" s="29"/>
      <c r="N45" s="29"/>
      <c r="O45" s="29"/>
      <c r="P45" s="29"/>
      <c r="Q45" s="29"/>
      <c r="R45" s="29"/>
      <c r="S45" s="29"/>
      <c r="T45" s="29"/>
      <c r="U45" s="29"/>
      <c r="V45" s="30"/>
      <c r="W45" s="31">
        <v>0</v>
      </c>
      <c r="X45" s="26"/>
      <c r="Y45" s="26"/>
      <c r="Z45" s="18">
        <v>0</v>
      </c>
      <c r="AA45" s="19"/>
      <c r="AB45" s="19"/>
      <c r="AC45" s="20"/>
      <c r="AD45" s="18" t="s">
        <v>106</v>
      </c>
      <c r="AE45" s="19"/>
      <c r="AF45" s="19"/>
      <c r="AG45" s="20"/>
      <c r="AH45" s="18">
        <v>0</v>
      </c>
      <c r="AI45" s="19"/>
      <c r="AJ45" s="19"/>
      <c r="AK45" s="20"/>
      <c r="AL45" s="18" t="s">
        <v>106</v>
      </c>
      <c r="AM45" s="19"/>
      <c r="AN45" s="19"/>
      <c r="AO45" s="20"/>
      <c r="AP45" s="18">
        <v>0</v>
      </c>
      <c r="AQ45" s="19"/>
      <c r="AR45" s="19"/>
      <c r="AS45" s="20"/>
      <c r="AT45" s="18" t="s">
        <v>106</v>
      </c>
      <c r="AU45" s="19"/>
      <c r="AV45" s="19"/>
      <c r="AW45" s="20"/>
      <c r="AX45" s="21">
        <f>Z45*AH45</f>
        <v>0</v>
      </c>
      <c r="AY45" s="22"/>
      <c r="AZ45" s="22"/>
      <c r="BA45" s="22"/>
      <c r="BB45" s="23"/>
      <c r="BC45" s="21">
        <v>0</v>
      </c>
      <c r="BD45" s="22"/>
      <c r="BE45" s="22"/>
      <c r="BF45" s="22"/>
      <c r="BG45" s="23"/>
      <c r="BH45" s="18"/>
      <c r="BI45" s="19"/>
      <c r="BJ45" s="19"/>
      <c r="BK45" s="19"/>
      <c r="BL45" s="20"/>
      <c r="BM45" s="18"/>
      <c r="BN45" s="19"/>
      <c r="BO45" s="24"/>
    </row>
    <row r="46" spans="1:67" x14ac:dyDescent="0.25">
      <c r="A46" s="25"/>
      <c r="B46" s="26"/>
      <c r="C46" s="27"/>
      <c r="D46" s="28" t="s">
        <v>179</v>
      </c>
      <c r="E46" s="29"/>
      <c r="F46" s="29"/>
      <c r="G46" s="29"/>
      <c r="H46" s="29"/>
      <c r="I46" s="29"/>
      <c r="J46" s="29"/>
      <c r="K46" s="29"/>
      <c r="L46" s="29"/>
      <c r="M46" s="29"/>
      <c r="N46" s="29"/>
      <c r="O46" s="29"/>
      <c r="P46" s="29"/>
      <c r="Q46" s="29"/>
      <c r="R46" s="29"/>
      <c r="S46" s="29"/>
      <c r="T46" s="29"/>
      <c r="U46" s="29"/>
      <c r="V46" s="30"/>
      <c r="W46" s="31">
        <v>0</v>
      </c>
      <c r="X46" s="26"/>
      <c r="Y46" s="26"/>
      <c r="Z46" s="18">
        <v>0</v>
      </c>
      <c r="AA46" s="19"/>
      <c r="AB46" s="19"/>
      <c r="AC46" s="20"/>
      <c r="AD46" s="18" t="s">
        <v>106</v>
      </c>
      <c r="AE46" s="19"/>
      <c r="AF46" s="19"/>
      <c r="AG46" s="20"/>
      <c r="AH46" s="18">
        <v>0</v>
      </c>
      <c r="AI46" s="19"/>
      <c r="AJ46" s="19"/>
      <c r="AK46" s="20"/>
      <c r="AL46" s="18" t="s">
        <v>106</v>
      </c>
      <c r="AM46" s="19"/>
      <c r="AN46" s="19"/>
      <c r="AO46" s="20"/>
      <c r="AP46" s="18">
        <v>0</v>
      </c>
      <c r="AQ46" s="19"/>
      <c r="AR46" s="19"/>
      <c r="AS46" s="20"/>
      <c r="AT46" s="18" t="s">
        <v>106</v>
      </c>
      <c r="AU46" s="19"/>
      <c r="AV46" s="19"/>
      <c r="AW46" s="20"/>
      <c r="AX46" s="21">
        <f>Z46*AH46</f>
        <v>0</v>
      </c>
      <c r="AY46" s="22"/>
      <c r="AZ46" s="22"/>
      <c r="BA46" s="22"/>
      <c r="BB46" s="23"/>
      <c r="BC46" s="21">
        <f>AX46*W46</f>
        <v>0</v>
      </c>
      <c r="BD46" s="22"/>
      <c r="BE46" s="22"/>
      <c r="BF46" s="22"/>
      <c r="BG46" s="23"/>
      <c r="BH46" s="18"/>
      <c r="BI46" s="19"/>
      <c r="BJ46" s="19"/>
      <c r="BK46" s="19"/>
      <c r="BL46" s="20"/>
      <c r="BM46" s="18"/>
      <c r="BN46" s="19"/>
      <c r="BO46" s="24"/>
    </row>
    <row r="47" spans="1:67" x14ac:dyDescent="0.25">
      <c r="A47" s="44" t="s">
        <v>144</v>
      </c>
      <c r="B47" s="45"/>
      <c r="C47" s="46"/>
      <c r="D47" s="47" t="s">
        <v>121</v>
      </c>
      <c r="E47" s="48"/>
      <c r="F47" s="48"/>
      <c r="G47" s="48"/>
      <c r="H47" s="48"/>
      <c r="I47" s="48"/>
      <c r="J47" s="48"/>
      <c r="K47" s="48"/>
      <c r="L47" s="48"/>
      <c r="M47" s="48"/>
      <c r="N47" s="48"/>
      <c r="O47" s="48"/>
      <c r="P47" s="48"/>
      <c r="Q47" s="48"/>
      <c r="R47" s="48"/>
      <c r="S47" s="48"/>
      <c r="T47" s="48"/>
      <c r="U47" s="48"/>
      <c r="V47" s="48"/>
      <c r="W47" s="48"/>
      <c r="X47" s="48"/>
      <c r="Y47" s="48"/>
      <c r="Z47" s="48"/>
      <c r="AA47" s="48"/>
      <c r="AB47" s="48"/>
      <c r="AC47" s="48"/>
      <c r="AD47" s="48"/>
      <c r="AE47" s="48"/>
      <c r="AF47" s="48"/>
      <c r="AG47" s="48"/>
      <c r="AH47" s="48"/>
      <c r="AI47" s="48"/>
      <c r="AJ47" s="48"/>
      <c r="AK47" s="48"/>
      <c r="AL47" s="48"/>
      <c r="AM47" s="48"/>
      <c r="AN47" s="48"/>
      <c r="AO47" s="48"/>
      <c r="AP47" s="48"/>
      <c r="AQ47" s="48"/>
      <c r="AR47" s="48"/>
      <c r="AS47" s="48"/>
      <c r="AT47" s="48"/>
      <c r="AU47" s="48"/>
      <c r="AV47" s="48"/>
      <c r="AW47" s="48"/>
      <c r="AX47" s="48"/>
      <c r="AY47" s="48"/>
      <c r="AZ47" s="48"/>
      <c r="BA47" s="48"/>
      <c r="BB47" s="48"/>
      <c r="BC47" s="48"/>
      <c r="BD47" s="48"/>
      <c r="BE47" s="48"/>
      <c r="BF47" s="48"/>
      <c r="BG47" s="49"/>
      <c r="BH47" s="32">
        <f>SUM(BC48:BG48)</f>
        <v>0</v>
      </c>
      <c r="BI47" s="33"/>
      <c r="BJ47" s="33"/>
      <c r="BK47" s="33"/>
      <c r="BL47" s="50"/>
      <c r="BM47" s="32" t="s">
        <v>176</v>
      </c>
      <c r="BN47" s="33"/>
      <c r="BO47" s="34"/>
    </row>
    <row r="48" spans="1:67" x14ac:dyDescent="0.25">
      <c r="A48" s="25"/>
      <c r="B48" s="26"/>
      <c r="C48" s="27"/>
      <c r="D48" s="28" t="s">
        <v>178</v>
      </c>
      <c r="E48" s="29"/>
      <c r="F48" s="29"/>
      <c r="G48" s="29"/>
      <c r="H48" s="29"/>
      <c r="I48" s="29"/>
      <c r="J48" s="29"/>
      <c r="K48" s="29"/>
      <c r="L48" s="29"/>
      <c r="M48" s="29"/>
      <c r="N48" s="29"/>
      <c r="O48" s="29"/>
      <c r="P48" s="29"/>
      <c r="Q48" s="29"/>
      <c r="R48" s="29"/>
      <c r="S48" s="29"/>
      <c r="T48" s="29"/>
      <c r="U48" s="29"/>
      <c r="V48" s="30"/>
      <c r="W48" s="31">
        <v>0</v>
      </c>
      <c r="X48" s="26"/>
      <c r="Y48" s="26"/>
      <c r="Z48" s="18">
        <v>0</v>
      </c>
      <c r="AA48" s="19"/>
      <c r="AB48" s="19"/>
      <c r="AC48" s="20"/>
      <c r="AD48" s="18" t="s">
        <v>106</v>
      </c>
      <c r="AE48" s="19"/>
      <c r="AF48" s="19"/>
      <c r="AG48" s="20"/>
      <c r="AH48" s="18">
        <v>0</v>
      </c>
      <c r="AI48" s="19"/>
      <c r="AJ48" s="19"/>
      <c r="AK48" s="20"/>
      <c r="AL48" s="18" t="s">
        <v>106</v>
      </c>
      <c r="AM48" s="19"/>
      <c r="AN48" s="19"/>
      <c r="AO48" s="20"/>
      <c r="AP48" s="18">
        <v>0</v>
      </c>
      <c r="AQ48" s="19"/>
      <c r="AR48" s="19"/>
      <c r="AS48" s="20"/>
      <c r="AT48" s="18" t="s">
        <v>106</v>
      </c>
      <c r="AU48" s="19"/>
      <c r="AV48" s="19"/>
      <c r="AW48" s="20"/>
      <c r="AX48" s="21">
        <v>0</v>
      </c>
      <c r="AY48" s="22"/>
      <c r="AZ48" s="22"/>
      <c r="BA48" s="22"/>
      <c r="BB48" s="23"/>
      <c r="BC48" s="21">
        <v>0</v>
      </c>
      <c r="BD48" s="22"/>
      <c r="BE48" s="22"/>
      <c r="BF48" s="22"/>
      <c r="BG48" s="23"/>
      <c r="BH48" s="18"/>
      <c r="BI48" s="19"/>
      <c r="BJ48" s="19"/>
      <c r="BK48" s="19"/>
      <c r="BL48" s="20"/>
      <c r="BM48" s="18"/>
      <c r="BN48" s="19"/>
      <c r="BO48" s="24"/>
    </row>
    <row r="49" spans="1:67" ht="24.75" customHeight="1" x14ac:dyDescent="0.25">
      <c r="A49" s="44" t="s">
        <v>145</v>
      </c>
      <c r="B49" s="45"/>
      <c r="C49" s="46"/>
      <c r="D49" s="47" t="s">
        <v>122</v>
      </c>
      <c r="E49" s="48"/>
      <c r="F49" s="48"/>
      <c r="G49" s="48"/>
      <c r="H49" s="48"/>
      <c r="I49" s="48"/>
      <c r="J49" s="48"/>
      <c r="K49" s="48"/>
      <c r="L49" s="48"/>
      <c r="M49" s="48"/>
      <c r="N49" s="48"/>
      <c r="O49" s="48"/>
      <c r="P49" s="48"/>
      <c r="Q49" s="48"/>
      <c r="R49" s="48"/>
      <c r="S49" s="48"/>
      <c r="T49" s="48"/>
      <c r="U49" s="48"/>
      <c r="V49" s="48"/>
      <c r="W49" s="48"/>
      <c r="X49" s="48"/>
      <c r="Y49" s="48"/>
      <c r="Z49" s="48"/>
      <c r="AA49" s="48"/>
      <c r="AB49" s="48"/>
      <c r="AC49" s="48"/>
      <c r="AD49" s="48"/>
      <c r="AE49" s="48"/>
      <c r="AF49" s="48"/>
      <c r="AG49" s="48"/>
      <c r="AH49" s="48"/>
      <c r="AI49" s="48"/>
      <c r="AJ49" s="48"/>
      <c r="AK49" s="48"/>
      <c r="AL49" s="48"/>
      <c r="AM49" s="48"/>
      <c r="AN49" s="48"/>
      <c r="AO49" s="48"/>
      <c r="AP49" s="48"/>
      <c r="AQ49" s="48"/>
      <c r="AR49" s="48"/>
      <c r="AS49" s="48"/>
      <c r="AT49" s="48"/>
      <c r="AU49" s="48"/>
      <c r="AV49" s="48"/>
      <c r="AW49" s="48"/>
      <c r="AX49" s="48"/>
      <c r="AY49" s="48"/>
      <c r="AZ49" s="48"/>
      <c r="BA49" s="48"/>
      <c r="BB49" s="48"/>
      <c r="BC49" s="48"/>
      <c r="BD49" s="48"/>
      <c r="BE49" s="48"/>
      <c r="BF49" s="48"/>
      <c r="BG49" s="49"/>
      <c r="BH49" s="32">
        <f>SUM(BC50:BG51)</f>
        <v>0</v>
      </c>
      <c r="BI49" s="33"/>
      <c r="BJ49" s="33"/>
      <c r="BK49" s="33"/>
      <c r="BL49" s="50"/>
      <c r="BM49" s="32" t="s">
        <v>177</v>
      </c>
      <c r="BN49" s="33"/>
      <c r="BO49" s="34"/>
    </row>
    <row r="50" spans="1:67" x14ac:dyDescent="0.25">
      <c r="A50" s="25"/>
      <c r="B50" s="26"/>
      <c r="C50" s="27"/>
      <c r="D50" s="28" t="s">
        <v>178</v>
      </c>
      <c r="E50" s="29"/>
      <c r="F50" s="29"/>
      <c r="G50" s="29"/>
      <c r="H50" s="29"/>
      <c r="I50" s="29"/>
      <c r="J50" s="29"/>
      <c r="K50" s="29"/>
      <c r="L50" s="29"/>
      <c r="M50" s="29"/>
      <c r="N50" s="29"/>
      <c r="O50" s="29"/>
      <c r="P50" s="29"/>
      <c r="Q50" s="29"/>
      <c r="R50" s="29"/>
      <c r="S50" s="29"/>
      <c r="T50" s="29"/>
      <c r="U50" s="29"/>
      <c r="V50" s="30"/>
      <c r="W50" s="31">
        <v>0</v>
      </c>
      <c r="X50" s="26"/>
      <c r="Y50" s="26"/>
      <c r="Z50" s="18">
        <v>0</v>
      </c>
      <c r="AA50" s="19"/>
      <c r="AB50" s="19"/>
      <c r="AC50" s="20"/>
      <c r="AD50" s="18" t="s">
        <v>106</v>
      </c>
      <c r="AE50" s="19"/>
      <c r="AF50" s="19"/>
      <c r="AG50" s="20"/>
      <c r="AH50" s="18">
        <v>0</v>
      </c>
      <c r="AI50" s="19"/>
      <c r="AJ50" s="19"/>
      <c r="AK50" s="20"/>
      <c r="AL50" s="18" t="s">
        <v>106</v>
      </c>
      <c r="AM50" s="19"/>
      <c r="AN50" s="19"/>
      <c r="AO50" s="20"/>
      <c r="AP50" s="18">
        <v>0</v>
      </c>
      <c r="AQ50" s="19"/>
      <c r="AR50" s="19"/>
      <c r="AS50" s="20"/>
      <c r="AT50" s="18" t="s">
        <v>106</v>
      </c>
      <c r="AU50" s="19"/>
      <c r="AV50" s="19"/>
      <c r="AW50" s="20"/>
      <c r="AX50" s="21">
        <f>Z50*AH50*AP50</f>
        <v>0</v>
      </c>
      <c r="AY50" s="22"/>
      <c r="AZ50" s="22"/>
      <c r="BA50" s="22"/>
      <c r="BB50" s="23"/>
      <c r="BC50" s="21">
        <f>W50*AX50</f>
        <v>0</v>
      </c>
      <c r="BD50" s="22"/>
      <c r="BE50" s="22"/>
      <c r="BF50" s="22"/>
      <c r="BG50" s="23"/>
      <c r="BH50" s="18"/>
      <c r="BI50" s="19"/>
      <c r="BJ50" s="19"/>
      <c r="BK50" s="19"/>
      <c r="BL50" s="20"/>
      <c r="BM50" s="18"/>
      <c r="BN50" s="19"/>
      <c r="BO50" s="24"/>
    </row>
    <row r="51" spans="1:67" x14ac:dyDescent="0.25">
      <c r="A51" s="25"/>
      <c r="B51" s="26"/>
      <c r="C51" s="27"/>
      <c r="D51" s="28" t="s">
        <v>179</v>
      </c>
      <c r="E51" s="29"/>
      <c r="F51" s="29"/>
      <c r="G51" s="29"/>
      <c r="H51" s="29"/>
      <c r="I51" s="29"/>
      <c r="J51" s="29"/>
      <c r="K51" s="29"/>
      <c r="L51" s="29"/>
      <c r="M51" s="29"/>
      <c r="N51" s="29"/>
      <c r="O51" s="29"/>
      <c r="P51" s="29"/>
      <c r="Q51" s="29"/>
      <c r="R51" s="29"/>
      <c r="S51" s="29"/>
      <c r="T51" s="29"/>
      <c r="U51" s="29"/>
      <c r="V51" s="30"/>
      <c r="W51" s="31">
        <v>0</v>
      </c>
      <c r="X51" s="26"/>
      <c r="Y51" s="26"/>
      <c r="Z51" s="18">
        <v>0</v>
      </c>
      <c r="AA51" s="19"/>
      <c r="AB51" s="19"/>
      <c r="AC51" s="20"/>
      <c r="AD51" s="18" t="s">
        <v>106</v>
      </c>
      <c r="AE51" s="19"/>
      <c r="AF51" s="19"/>
      <c r="AG51" s="20"/>
      <c r="AH51" s="18">
        <v>0</v>
      </c>
      <c r="AI51" s="19"/>
      <c r="AJ51" s="19"/>
      <c r="AK51" s="20"/>
      <c r="AL51" s="18" t="s">
        <v>106</v>
      </c>
      <c r="AM51" s="19"/>
      <c r="AN51" s="19"/>
      <c r="AO51" s="20"/>
      <c r="AP51" s="18">
        <v>0</v>
      </c>
      <c r="AQ51" s="19"/>
      <c r="AR51" s="19"/>
      <c r="AS51" s="20"/>
      <c r="AT51" s="18" t="s">
        <v>106</v>
      </c>
      <c r="AU51" s="19"/>
      <c r="AV51" s="19"/>
      <c r="AW51" s="20"/>
      <c r="AX51" s="21">
        <f>Z51*AH51*AP51</f>
        <v>0</v>
      </c>
      <c r="AY51" s="22"/>
      <c r="AZ51" s="22"/>
      <c r="BA51" s="22"/>
      <c r="BB51" s="23"/>
      <c r="BC51" s="21">
        <f>AX51*W51</f>
        <v>0</v>
      </c>
      <c r="BD51" s="22"/>
      <c r="BE51" s="22"/>
      <c r="BF51" s="22"/>
      <c r="BG51" s="23"/>
      <c r="BH51" s="18"/>
      <c r="BI51" s="19"/>
      <c r="BJ51" s="19"/>
      <c r="BK51" s="19"/>
      <c r="BL51" s="20"/>
      <c r="BM51" s="18"/>
      <c r="BN51" s="19"/>
      <c r="BO51" s="24"/>
    </row>
    <row r="52" spans="1:67" x14ac:dyDescent="0.25">
      <c r="A52" s="44" t="s">
        <v>146</v>
      </c>
      <c r="B52" s="45"/>
      <c r="C52" s="46"/>
      <c r="D52" s="47" t="s">
        <v>123</v>
      </c>
      <c r="E52" s="48"/>
      <c r="F52" s="48"/>
      <c r="G52" s="48"/>
      <c r="H52" s="48"/>
      <c r="I52" s="48"/>
      <c r="J52" s="48"/>
      <c r="K52" s="48"/>
      <c r="L52" s="48"/>
      <c r="M52" s="48"/>
      <c r="N52" s="48"/>
      <c r="O52" s="48"/>
      <c r="P52" s="48"/>
      <c r="Q52" s="48"/>
      <c r="R52" s="48"/>
      <c r="S52" s="48"/>
      <c r="T52" s="48"/>
      <c r="U52" s="48"/>
      <c r="V52" s="48"/>
      <c r="W52" s="48"/>
      <c r="X52" s="48"/>
      <c r="Y52" s="48"/>
      <c r="Z52" s="48"/>
      <c r="AA52" s="48"/>
      <c r="AB52" s="48"/>
      <c r="AC52" s="48"/>
      <c r="AD52" s="48"/>
      <c r="AE52" s="48"/>
      <c r="AF52" s="48"/>
      <c r="AG52" s="48"/>
      <c r="AH52" s="48"/>
      <c r="AI52" s="48"/>
      <c r="AJ52" s="48"/>
      <c r="AK52" s="48"/>
      <c r="AL52" s="48"/>
      <c r="AM52" s="48"/>
      <c r="AN52" s="48"/>
      <c r="AO52" s="48"/>
      <c r="AP52" s="48"/>
      <c r="AQ52" s="48"/>
      <c r="AR52" s="48"/>
      <c r="AS52" s="48"/>
      <c r="AT52" s="48"/>
      <c r="AU52" s="48"/>
      <c r="AV52" s="48"/>
      <c r="AW52" s="48"/>
      <c r="AX52" s="48"/>
      <c r="AY52" s="48"/>
      <c r="AZ52" s="48"/>
      <c r="BA52" s="48"/>
      <c r="BB52" s="48"/>
      <c r="BC52" s="48"/>
      <c r="BD52" s="48"/>
      <c r="BE52" s="48"/>
      <c r="BF52" s="48"/>
      <c r="BG52" s="49"/>
      <c r="BH52" s="32">
        <f>SUM(BC53:BG55)</f>
        <v>0</v>
      </c>
      <c r="BI52" s="33"/>
      <c r="BJ52" s="33"/>
      <c r="BK52" s="33"/>
      <c r="BL52" s="50"/>
      <c r="BM52" s="32" t="s">
        <v>104</v>
      </c>
      <c r="BN52" s="33"/>
      <c r="BO52" s="34"/>
    </row>
    <row r="53" spans="1:67" x14ac:dyDescent="0.25">
      <c r="A53" s="25"/>
      <c r="B53" s="26"/>
      <c r="C53" s="27"/>
      <c r="D53" s="28" t="s">
        <v>180</v>
      </c>
      <c r="E53" s="29"/>
      <c r="F53" s="29"/>
      <c r="G53" s="29"/>
      <c r="H53" s="29"/>
      <c r="I53" s="29"/>
      <c r="J53" s="29"/>
      <c r="K53" s="29"/>
      <c r="L53" s="29"/>
      <c r="M53" s="29"/>
      <c r="N53" s="29"/>
      <c r="O53" s="29"/>
      <c r="P53" s="29"/>
      <c r="Q53" s="29"/>
      <c r="R53" s="29"/>
      <c r="S53" s="29"/>
      <c r="T53" s="29"/>
      <c r="U53" s="29"/>
      <c r="V53" s="30"/>
      <c r="W53" s="31">
        <v>0</v>
      </c>
      <c r="X53" s="26"/>
      <c r="Y53" s="26"/>
      <c r="Z53" s="18">
        <v>0</v>
      </c>
      <c r="AA53" s="19"/>
      <c r="AB53" s="19"/>
      <c r="AC53" s="20"/>
      <c r="AD53" s="18" t="s">
        <v>106</v>
      </c>
      <c r="AE53" s="19"/>
      <c r="AF53" s="19"/>
      <c r="AG53" s="20"/>
      <c r="AH53" s="18">
        <v>0</v>
      </c>
      <c r="AI53" s="19"/>
      <c r="AJ53" s="19"/>
      <c r="AK53" s="20"/>
      <c r="AL53" s="18" t="s">
        <v>106</v>
      </c>
      <c r="AM53" s="19"/>
      <c r="AN53" s="19"/>
      <c r="AO53" s="20"/>
      <c r="AP53" s="18">
        <v>0</v>
      </c>
      <c r="AQ53" s="19"/>
      <c r="AR53" s="19"/>
      <c r="AS53" s="20"/>
      <c r="AT53" s="18" t="s">
        <v>106</v>
      </c>
      <c r="AU53" s="19"/>
      <c r="AV53" s="19"/>
      <c r="AW53" s="20"/>
      <c r="AX53" s="21">
        <f>Z53*AH53</f>
        <v>0</v>
      </c>
      <c r="AY53" s="22"/>
      <c r="AZ53" s="22"/>
      <c r="BA53" s="22"/>
      <c r="BB53" s="23"/>
      <c r="BC53" s="21">
        <f t="shared" ref="BC53" si="2">AX53*W53</f>
        <v>0</v>
      </c>
      <c r="BD53" s="22"/>
      <c r="BE53" s="22"/>
      <c r="BF53" s="22"/>
      <c r="BG53" s="23"/>
      <c r="BH53" s="18"/>
      <c r="BI53" s="19"/>
      <c r="BJ53" s="19"/>
      <c r="BK53" s="19"/>
      <c r="BL53" s="20"/>
      <c r="BM53" s="18"/>
      <c r="BN53" s="19"/>
      <c r="BO53" s="24"/>
    </row>
    <row r="54" spans="1:67" x14ac:dyDescent="0.25">
      <c r="A54" s="38">
        <v>6</v>
      </c>
      <c r="B54" s="39"/>
      <c r="C54" s="40"/>
      <c r="D54" s="41" t="s">
        <v>124</v>
      </c>
      <c r="E54" s="42"/>
      <c r="F54" s="42"/>
      <c r="G54" s="42"/>
      <c r="H54" s="42"/>
      <c r="I54" s="42"/>
      <c r="J54" s="42"/>
      <c r="K54" s="42"/>
      <c r="L54" s="42"/>
      <c r="M54" s="42"/>
      <c r="N54" s="42"/>
      <c r="O54" s="42"/>
      <c r="P54" s="42"/>
      <c r="Q54" s="42"/>
      <c r="R54" s="42"/>
      <c r="S54" s="42"/>
      <c r="T54" s="42"/>
      <c r="U54" s="42"/>
      <c r="V54" s="42"/>
      <c r="W54" s="42"/>
      <c r="X54" s="42"/>
      <c r="Y54" s="42"/>
      <c r="Z54" s="42"/>
      <c r="AA54" s="42"/>
      <c r="AB54" s="42"/>
      <c r="AC54" s="42"/>
      <c r="AD54" s="42"/>
      <c r="AE54" s="42"/>
      <c r="AF54" s="42"/>
      <c r="AG54" s="42"/>
      <c r="AH54" s="42"/>
      <c r="AI54" s="42"/>
      <c r="AJ54" s="42"/>
      <c r="AK54" s="42"/>
      <c r="AL54" s="42"/>
      <c r="AM54" s="42"/>
      <c r="AN54" s="42"/>
      <c r="AO54" s="42"/>
      <c r="AP54" s="42"/>
      <c r="AQ54" s="42"/>
      <c r="AR54" s="42"/>
      <c r="AS54" s="42"/>
      <c r="AT54" s="42"/>
      <c r="AU54" s="42"/>
      <c r="AV54" s="42"/>
      <c r="AW54" s="42"/>
      <c r="AX54" s="42"/>
      <c r="AY54" s="42"/>
      <c r="AZ54" s="42"/>
      <c r="BA54" s="42"/>
      <c r="BB54" s="42"/>
      <c r="BC54" s="42"/>
      <c r="BD54" s="42"/>
      <c r="BE54" s="42"/>
      <c r="BF54" s="42"/>
      <c r="BG54" s="42"/>
      <c r="BH54" s="42"/>
      <c r="BI54" s="42"/>
      <c r="BJ54" s="42"/>
      <c r="BK54" s="42"/>
      <c r="BL54" s="42"/>
      <c r="BM54" s="42"/>
      <c r="BN54" s="42"/>
      <c r="BO54" s="43"/>
    </row>
    <row r="55" spans="1:67" ht="25.5" customHeight="1" x14ac:dyDescent="0.25">
      <c r="A55" s="44" t="s">
        <v>147</v>
      </c>
      <c r="B55" s="45"/>
      <c r="C55" s="46"/>
      <c r="D55" s="47" t="s">
        <v>127</v>
      </c>
      <c r="E55" s="48"/>
      <c r="F55" s="48"/>
      <c r="G55" s="48"/>
      <c r="H55" s="48"/>
      <c r="I55" s="48"/>
      <c r="J55" s="48"/>
      <c r="K55" s="48"/>
      <c r="L55" s="48"/>
      <c r="M55" s="48"/>
      <c r="N55" s="48"/>
      <c r="O55" s="48"/>
      <c r="P55" s="48"/>
      <c r="Q55" s="48"/>
      <c r="R55" s="48"/>
      <c r="S55" s="48"/>
      <c r="T55" s="48"/>
      <c r="U55" s="48"/>
      <c r="V55" s="48"/>
      <c r="W55" s="48"/>
      <c r="X55" s="48"/>
      <c r="Y55" s="48"/>
      <c r="Z55" s="48"/>
      <c r="AA55" s="48"/>
      <c r="AB55" s="48"/>
      <c r="AC55" s="48"/>
      <c r="AD55" s="48"/>
      <c r="AE55" s="48"/>
      <c r="AF55" s="48"/>
      <c r="AG55" s="48"/>
      <c r="AH55" s="48"/>
      <c r="AI55" s="48"/>
      <c r="AJ55" s="48"/>
      <c r="AK55" s="48"/>
      <c r="AL55" s="48"/>
      <c r="AM55" s="48"/>
      <c r="AN55" s="48"/>
      <c r="AO55" s="48"/>
      <c r="AP55" s="48"/>
      <c r="AQ55" s="48"/>
      <c r="AR55" s="48"/>
      <c r="AS55" s="48"/>
      <c r="AT55" s="48"/>
      <c r="AU55" s="48"/>
      <c r="AV55" s="48"/>
      <c r="AW55" s="48"/>
      <c r="AX55" s="48"/>
      <c r="AY55" s="48"/>
      <c r="AZ55" s="48"/>
      <c r="BA55" s="48"/>
      <c r="BB55" s="48"/>
      <c r="BC55" s="48"/>
      <c r="BD55" s="48"/>
      <c r="BE55" s="48"/>
      <c r="BF55" s="48"/>
      <c r="BG55" s="49"/>
      <c r="BH55" s="32">
        <f>(BC56+BC57+BC58+BC59)-BC60</f>
        <v>269.36316400000004</v>
      </c>
      <c r="BI55" s="33"/>
      <c r="BJ55" s="33"/>
      <c r="BK55" s="33"/>
      <c r="BL55" s="50"/>
      <c r="BM55" s="32" t="s">
        <v>104</v>
      </c>
      <c r="BN55" s="33"/>
      <c r="BO55" s="34"/>
    </row>
    <row r="56" spans="1:67" x14ac:dyDescent="0.25">
      <c r="A56" s="25"/>
      <c r="B56" s="26"/>
      <c r="C56" s="27"/>
      <c r="D56" s="28" t="s">
        <v>161</v>
      </c>
      <c r="E56" s="29"/>
      <c r="F56" s="29"/>
      <c r="G56" s="29"/>
      <c r="H56" s="29"/>
      <c r="I56" s="29"/>
      <c r="J56" s="29"/>
      <c r="K56" s="29"/>
      <c r="L56" s="29"/>
      <c r="M56" s="29"/>
      <c r="N56" s="29"/>
      <c r="O56" s="29"/>
      <c r="P56" s="29"/>
      <c r="Q56" s="29"/>
      <c r="R56" s="29"/>
      <c r="S56" s="29"/>
      <c r="T56" s="29"/>
      <c r="U56" s="29"/>
      <c r="V56" s="30"/>
      <c r="W56" s="31">
        <v>1</v>
      </c>
      <c r="X56" s="26"/>
      <c r="Y56" s="26"/>
      <c r="Z56" s="18">
        <v>10.35</v>
      </c>
      <c r="AA56" s="19"/>
      <c r="AB56" s="19"/>
      <c r="AC56" s="20"/>
      <c r="AD56" s="18" t="s">
        <v>106</v>
      </c>
      <c r="AE56" s="19"/>
      <c r="AF56" s="19"/>
      <c r="AG56" s="20"/>
      <c r="AH56" s="18">
        <v>23.8</v>
      </c>
      <c r="AI56" s="19"/>
      <c r="AJ56" s="19"/>
      <c r="AK56" s="20"/>
      <c r="AL56" s="18" t="s">
        <v>106</v>
      </c>
      <c r="AM56" s="19"/>
      <c r="AN56" s="19"/>
      <c r="AO56" s="20"/>
      <c r="AP56" s="18">
        <v>0</v>
      </c>
      <c r="AQ56" s="19"/>
      <c r="AR56" s="19"/>
      <c r="AS56" s="20"/>
      <c r="AT56" s="18" t="s">
        <v>106</v>
      </c>
      <c r="AU56" s="19"/>
      <c r="AV56" s="19"/>
      <c r="AW56" s="20"/>
      <c r="AX56" s="21">
        <f>Z56*AH56</f>
        <v>246.33</v>
      </c>
      <c r="AY56" s="22"/>
      <c r="AZ56" s="22"/>
      <c r="BA56" s="22"/>
      <c r="BB56" s="23"/>
      <c r="BC56" s="21">
        <f t="shared" ref="BC56:BC60" si="3">AX56*W56</f>
        <v>246.33</v>
      </c>
      <c r="BD56" s="22"/>
      <c r="BE56" s="22"/>
      <c r="BF56" s="22"/>
      <c r="BG56" s="23"/>
      <c r="BH56" s="18"/>
      <c r="BI56" s="19"/>
      <c r="BJ56" s="19"/>
      <c r="BK56" s="19"/>
      <c r="BL56" s="20"/>
      <c r="BM56" s="18"/>
      <c r="BN56" s="19"/>
      <c r="BO56" s="24"/>
    </row>
    <row r="57" spans="1:67" x14ac:dyDescent="0.25">
      <c r="A57" s="25"/>
      <c r="B57" s="26"/>
      <c r="C57" s="27"/>
      <c r="D57" s="28" t="s">
        <v>162</v>
      </c>
      <c r="E57" s="29"/>
      <c r="F57" s="29"/>
      <c r="G57" s="29"/>
      <c r="H57" s="29"/>
      <c r="I57" s="29"/>
      <c r="J57" s="29"/>
      <c r="K57" s="29"/>
      <c r="L57" s="29"/>
      <c r="M57" s="29"/>
      <c r="N57" s="29"/>
      <c r="O57" s="29"/>
      <c r="P57" s="29"/>
      <c r="Q57" s="29"/>
      <c r="R57" s="29"/>
      <c r="S57" s="29"/>
      <c r="T57" s="29"/>
      <c r="U57" s="29"/>
      <c r="V57" s="30"/>
      <c r="W57" s="31">
        <v>0</v>
      </c>
      <c r="X57" s="26"/>
      <c r="Y57" s="26"/>
      <c r="Z57" s="18">
        <v>0</v>
      </c>
      <c r="AA57" s="19"/>
      <c r="AB57" s="19"/>
      <c r="AC57" s="20"/>
      <c r="AD57" s="18" t="s">
        <v>106</v>
      </c>
      <c r="AE57" s="19"/>
      <c r="AF57" s="19"/>
      <c r="AG57" s="20"/>
      <c r="AH57" s="18">
        <v>0</v>
      </c>
      <c r="AI57" s="19"/>
      <c r="AJ57" s="19"/>
      <c r="AK57" s="20"/>
      <c r="AL57" s="18" t="s">
        <v>106</v>
      </c>
      <c r="AM57" s="19"/>
      <c r="AN57" s="19"/>
      <c r="AO57" s="20"/>
      <c r="AP57" s="18">
        <v>0</v>
      </c>
      <c r="AQ57" s="19"/>
      <c r="AR57" s="19"/>
      <c r="AS57" s="20"/>
      <c r="AT57" s="18" t="s">
        <v>106</v>
      </c>
      <c r="AU57" s="19"/>
      <c r="AV57" s="19"/>
      <c r="AW57" s="20"/>
      <c r="AX57" s="21">
        <f>Z57*AH57</f>
        <v>0</v>
      </c>
      <c r="AY57" s="22"/>
      <c r="AZ57" s="22"/>
      <c r="BA57" s="22"/>
      <c r="BB57" s="23"/>
      <c r="BC57" s="21">
        <f t="shared" si="3"/>
        <v>0</v>
      </c>
      <c r="BD57" s="22"/>
      <c r="BE57" s="22"/>
      <c r="BF57" s="22"/>
      <c r="BG57" s="23"/>
      <c r="BH57" s="18"/>
      <c r="BI57" s="19"/>
      <c r="BJ57" s="19"/>
      <c r="BK57" s="19"/>
      <c r="BL57" s="20"/>
      <c r="BM57" s="18"/>
      <c r="BN57" s="19"/>
      <c r="BO57" s="24"/>
    </row>
    <row r="58" spans="1:67" x14ac:dyDescent="0.25">
      <c r="A58" s="25"/>
      <c r="B58" s="26"/>
      <c r="C58" s="27"/>
      <c r="D58" s="28" t="s">
        <v>163</v>
      </c>
      <c r="E58" s="29"/>
      <c r="F58" s="29"/>
      <c r="G58" s="29"/>
      <c r="H58" s="29"/>
      <c r="I58" s="29"/>
      <c r="J58" s="29"/>
      <c r="K58" s="29"/>
      <c r="L58" s="29"/>
      <c r="M58" s="29"/>
      <c r="N58" s="29"/>
      <c r="O58" s="29"/>
      <c r="P58" s="29"/>
      <c r="Q58" s="29"/>
      <c r="R58" s="29"/>
      <c r="S58" s="29"/>
      <c r="T58" s="29"/>
      <c r="U58" s="29"/>
      <c r="V58" s="30"/>
      <c r="W58" s="31">
        <v>0</v>
      </c>
      <c r="X58" s="26"/>
      <c r="Y58" s="26"/>
      <c r="Z58" s="18">
        <v>0</v>
      </c>
      <c r="AA58" s="19"/>
      <c r="AB58" s="19"/>
      <c r="AC58" s="20"/>
      <c r="AD58" s="18" t="s">
        <v>106</v>
      </c>
      <c r="AE58" s="19"/>
      <c r="AF58" s="19"/>
      <c r="AG58" s="20"/>
      <c r="AH58" s="18">
        <v>0</v>
      </c>
      <c r="AI58" s="19"/>
      <c r="AJ58" s="19"/>
      <c r="AK58" s="20"/>
      <c r="AL58" s="18" t="s">
        <v>106</v>
      </c>
      <c r="AM58" s="19"/>
      <c r="AN58" s="19"/>
      <c r="AO58" s="20"/>
      <c r="AP58" s="18">
        <v>0</v>
      </c>
      <c r="AQ58" s="19"/>
      <c r="AR58" s="19"/>
      <c r="AS58" s="20"/>
      <c r="AT58" s="18" t="s">
        <v>106</v>
      </c>
      <c r="AU58" s="19"/>
      <c r="AV58" s="19"/>
      <c r="AW58" s="20"/>
      <c r="AX58" s="21">
        <f>Z58*AH58</f>
        <v>0</v>
      </c>
      <c r="AY58" s="22"/>
      <c r="AZ58" s="22"/>
      <c r="BA58" s="22"/>
      <c r="BB58" s="23"/>
      <c r="BC58" s="21">
        <f t="shared" si="3"/>
        <v>0</v>
      </c>
      <c r="BD58" s="22"/>
      <c r="BE58" s="22"/>
      <c r="BF58" s="22"/>
      <c r="BG58" s="23"/>
      <c r="BH58" s="18"/>
      <c r="BI58" s="19"/>
      <c r="BJ58" s="19"/>
      <c r="BK58" s="19"/>
      <c r="BL58" s="20"/>
      <c r="BM58" s="18"/>
      <c r="BN58" s="19"/>
      <c r="BO58" s="24"/>
    </row>
    <row r="59" spans="1:67" x14ac:dyDescent="0.25">
      <c r="A59" s="25"/>
      <c r="B59" s="26"/>
      <c r="C59" s="27"/>
      <c r="D59" s="28" t="s">
        <v>164</v>
      </c>
      <c r="E59" s="29"/>
      <c r="F59" s="29"/>
      <c r="G59" s="29"/>
      <c r="H59" s="29"/>
      <c r="I59" s="29"/>
      <c r="J59" s="29"/>
      <c r="K59" s="29"/>
      <c r="L59" s="29"/>
      <c r="M59" s="29"/>
      <c r="N59" s="29"/>
      <c r="O59" s="29"/>
      <c r="P59" s="29"/>
      <c r="Q59" s="29"/>
      <c r="R59" s="29"/>
      <c r="S59" s="29"/>
      <c r="T59" s="29"/>
      <c r="U59" s="29"/>
      <c r="V59" s="30"/>
      <c r="W59" s="31">
        <v>1</v>
      </c>
      <c r="X59" s="26"/>
      <c r="Y59" s="26"/>
      <c r="Z59" s="18">
        <v>2.77508</v>
      </c>
      <c r="AA59" s="19"/>
      <c r="AB59" s="19"/>
      <c r="AC59" s="20"/>
      <c r="AD59" s="18" t="s">
        <v>106</v>
      </c>
      <c r="AE59" s="19"/>
      <c r="AF59" s="19"/>
      <c r="AG59" s="20"/>
      <c r="AH59" s="18">
        <v>8.3000000000000007</v>
      </c>
      <c r="AI59" s="19"/>
      <c r="AJ59" s="19"/>
      <c r="AK59" s="20"/>
      <c r="AL59" s="18" t="s">
        <v>106</v>
      </c>
      <c r="AM59" s="19"/>
      <c r="AN59" s="19"/>
      <c r="AO59" s="20"/>
      <c r="AP59" s="18">
        <v>0</v>
      </c>
      <c r="AQ59" s="19"/>
      <c r="AR59" s="19"/>
      <c r="AS59" s="20"/>
      <c r="AT59" s="18" t="s">
        <v>106</v>
      </c>
      <c r="AU59" s="19"/>
      <c r="AV59" s="19"/>
      <c r="AW59" s="20"/>
      <c r="AX59" s="21">
        <f>Z59*AH59</f>
        <v>23.033164000000003</v>
      </c>
      <c r="AY59" s="22"/>
      <c r="AZ59" s="22"/>
      <c r="BA59" s="22"/>
      <c r="BB59" s="23"/>
      <c r="BC59" s="21">
        <f t="shared" si="3"/>
        <v>23.033164000000003</v>
      </c>
      <c r="BD59" s="22"/>
      <c r="BE59" s="22"/>
      <c r="BF59" s="22"/>
      <c r="BG59" s="23"/>
      <c r="BH59" s="18"/>
      <c r="BI59" s="19"/>
      <c r="BJ59" s="19"/>
      <c r="BK59" s="19"/>
      <c r="BL59" s="20"/>
      <c r="BM59" s="18"/>
      <c r="BN59" s="19"/>
      <c r="BO59" s="24"/>
    </row>
    <row r="60" spans="1:67" x14ac:dyDescent="0.25">
      <c r="A60" s="25"/>
      <c r="B60" s="26"/>
      <c r="C60" s="27"/>
      <c r="D60" s="28" t="s">
        <v>165</v>
      </c>
      <c r="E60" s="29"/>
      <c r="F60" s="29"/>
      <c r="G60" s="29"/>
      <c r="H60" s="29"/>
      <c r="I60" s="29"/>
      <c r="J60" s="29"/>
      <c r="K60" s="29"/>
      <c r="L60" s="29"/>
      <c r="M60" s="29"/>
      <c r="N60" s="29"/>
      <c r="O60" s="29"/>
      <c r="P60" s="29"/>
      <c r="Q60" s="29"/>
      <c r="R60" s="29"/>
      <c r="S60" s="29"/>
      <c r="T60" s="29"/>
      <c r="U60" s="29"/>
      <c r="V60" s="30"/>
      <c r="W60" s="31">
        <v>0</v>
      </c>
      <c r="X60" s="26"/>
      <c r="Y60" s="26"/>
      <c r="Z60" s="18">
        <v>0</v>
      </c>
      <c r="AA60" s="19"/>
      <c r="AB60" s="19"/>
      <c r="AC60" s="20"/>
      <c r="AD60" s="18" t="s">
        <v>106</v>
      </c>
      <c r="AE60" s="19"/>
      <c r="AF60" s="19"/>
      <c r="AG60" s="20"/>
      <c r="AH60" s="18">
        <v>0</v>
      </c>
      <c r="AI60" s="19"/>
      <c r="AJ60" s="19"/>
      <c r="AK60" s="20"/>
      <c r="AL60" s="18" t="s">
        <v>106</v>
      </c>
      <c r="AM60" s="19"/>
      <c r="AN60" s="19"/>
      <c r="AO60" s="20"/>
      <c r="AP60" s="18">
        <v>0</v>
      </c>
      <c r="AQ60" s="19"/>
      <c r="AR60" s="19"/>
      <c r="AS60" s="20"/>
      <c r="AT60" s="18" t="s">
        <v>106</v>
      </c>
      <c r="AU60" s="19"/>
      <c r="AV60" s="19"/>
      <c r="AW60" s="20"/>
      <c r="AX60" s="21">
        <f>Z60*AH60</f>
        <v>0</v>
      </c>
      <c r="AY60" s="22"/>
      <c r="AZ60" s="22"/>
      <c r="BA60" s="22"/>
      <c r="BB60" s="23"/>
      <c r="BC60" s="21">
        <f t="shared" si="3"/>
        <v>0</v>
      </c>
      <c r="BD60" s="22"/>
      <c r="BE60" s="22"/>
      <c r="BF60" s="22"/>
      <c r="BG60" s="23"/>
      <c r="BH60" s="18"/>
      <c r="BI60" s="19"/>
      <c r="BJ60" s="19"/>
      <c r="BK60" s="19"/>
      <c r="BL60" s="20"/>
      <c r="BM60" s="18"/>
      <c r="BN60" s="19"/>
      <c r="BO60" s="24"/>
    </row>
    <row r="61" spans="1:67" x14ac:dyDescent="0.25">
      <c r="A61" s="38">
        <v>7</v>
      </c>
      <c r="B61" s="39"/>
      <c r="C61" s="40"/>
      <c r="D61" s="41" t="s">
        <v>125</v>
      </c>
      <c r="E61" s="42"/>
      <c r="F61" s="42"/>
      <c r="G61" s="42"/>
      <c r="H61" s="42"/>
      <c r="I61" s="42"/>
      <c r="J61" s="42"/>
      <c r="K61" s="42"/>
      <c r="L61" s="42"/>
      <c r="M61" s="42"/>
      <c r="N61" s="42"/>
      <c r="O61" s="42"/>
      <c r="P61" s="42"/>
      <c r="Q61" s="42"/>
      <c r="R61" s="42"/>
      <c r="S61" s="42"/>
      <c r="T61" s="42"/>
      <c r="U61" s="42"/>
      <c r="V61" s="42"/>
      <c r="W61" s="42"/>
      <c r="X61" s="42"/>
      <c r="Y61" s="42"/>
      <c r="Z61" s="42"/>
      <c r="AA61" s="42"/>
      <c r="AB61" s="42"/>
      <c r="AC61" s="42"/>
      <c r="AD61" s="42"/>
      <c r="AE61" s="42"/>
      <c r="AF61" s="42"/>
      <c r="AG61" s="42"/>
      <c r="AH61" s="42"/>
      <c r="AI61" s="42"/>
      <c r="AJ61" s="42"/>
      <c r="AK61" s="42"/>
      <c r="AL61" s="42"/>
      <c r="AM61" s="42"/>
      <c r="AN61" s="42"/>
      <c r="AO61" s="42"/>
      <c r="AP61" s="42"/>
      <c r="AQ61" s="42"/>
      <c r="AR61" s="42"/>
      <c r="AS61" s="42"/>
      <c r="AT61" s="42"/>
      <c r="AU61" s="42"/>
      <c r="AV61" s="42"/>
      <c r="AW61" s="42"/>
      <c r="AX61" s="42"/>
      <c r="AY61" s="42"/>
      <c r="AZ61" s="42"/>
      <c r="BA61" s="42"/>
      <c r="BB61" s="42"/>
      <c r="BC61" s="42"/>
      <c r="BD61" s="42"/>
      <c r="BE61" s="42"/>
      <c r="BF61" s="42"/>
      <c r="BG61" s="42"/>
      <c r="BH61" s="42"/>
      <c r="BI61" s="42"/>
      <c r="BJ61" s="42"/>
      <c r="BK61" s="42"/>
      <c r="BL61" s="42"/>
      <c r="BM61" s="42"/>
      <c r="BN61" s="42"/>
      <c r="BO61" s="43"/>
    </row>
    <row r="62" spans="1:67" x14ac:dyDescent="0.25">
      <c r="A62" s="44" t="s">
        <v>148</v>
      </c>
      <c r="B62" s="45"/>
      <c r="C62" s="46"/>
      <c r="D62" s="47" t="s">
        <v>128</v>
      </c>
      <c r="E62" s="48"/>
      <c r="F62" s="48"/>
      <c r="G62" s="48"/>
      <c r="H62" s="48"/>
      <c r="I62" s="48"/>
      <c r="J62" s="48"/>
      <c r="K62" s="48"/>
      <c r="L62" s="48"/>
      <c r="M62" s="48"/>
      <c r="N62" s="48"/>
      <c r="O62" s="48"/>
      <c r="P62" s="48"/>
      <c r="Q62" s="48"/>
      <c r="R62" s="48"/>
      <c r="S62" s="48"/>
      <c r="T62" s="48"/>
      <c r="U62" s="48"/>
      <c r="V62" s="48"/>
      <c r="W62" s="48"/>
      <c r="X62" s="48"/>
      <c r="Y62" s="48"/>
      <c r="Z62" s="48"/>
      <c r="AA62" s="48"/>
      <c r="AB62" s="48"/>
      <c r="AC62" s="48"/>
      <c r="AD62" s="48"/>
      <c r="AE62" s="48"/>
      <c r="AF62" s="48"/>
      <c r="AG62" s="48"/>
      <c r="AH62" s="48"/>
      <c r="AI62" s="48"/>
      <c r="AJ62" s="48"/>
      <c r="AK62" s="48"/>
      <c r="AL62" s="48"/>
      <c r="AM62" s="48"/>
      <c r="AN62" s="48"/>
      <c r="AO62" s="48"/>
      <c r="AP62" s="48"/>
      <c r="AQ62" s="48"/>
      <c r="AR62" s="48"/>
      <c r="AS62" s="48"/>
      <c r="AT62" s="48"/>
      <c r="AU62" s="48"/>
      <c r="AV62" s="48"/>
      <c r="AW62" s="48"/>
      <c r="AX62" s="48"/>
      <c r="AY62" s="48"/>
      <c r="AZ62" s="48"/>
      <c r="BA62" s="48"/>
      <c r="BB62" s="48"/>
      <c r="BC62" s="48"/>
      <c r="BD62" s="48"/>
      <c r="BE62" s="48"/>
      <c r="BF62" s="48"/>
      <c r="BG62" s="49"/>
      <c r="BH62" s="32">
        <f>SUM(BC63:BG66)</f>
        <v>150.00200000000001</v>
      </c>
      <c r="BI62" s="33"/>
      <c r="BJ62" s="33"/>
      <c r="BK62" s="33"/>
      <c r="BL62" s="50"/>
      <c r="BM62" s="32" t="s">
        <v>104</v>
      </c>
      <c r="BN62" s="33"/>
      <c r="BO62" s="34"/>
    </row>
    <row r="63" spans="1:67" x14ac:dyDescent="0.25">
      <c r="A63" s="25"/>
      <c r="B63" s="26"/>
      <c r="C63" s="27"/>
      <c r="D63" s="28" t="s">
        <v>166</v>
      </c>
      <c r="E63" s="29"/>
      <c r="F63" s="29"/>
      <c r="G63" s="29"/>
      <c r="H63" s="29"/>
      <c r="I63" s="29"/>
      <c r="J63" s="29"/>
      <c r="K63" s="29"/>
      <c r="L63" s="29"/>
      <c r="M63" s="29"/>
      <c r="N63" s="29"/>
      <c r="O63" s="29"/>
      <c r="P63" s="29"/>
      <c r="Q63" s="29"/>
      <c r="R63" s="29"/>
      <c r="S63" s="29"/>
      <c r="T63" s="29"/>
      <c r="U63" s="29"/>
      <c r="V63" s="30"/>
      <c r="W63" s="31">
        <v>1</v>
      </c>
      <c r="X63" s="26"/>
      <c r="Y63" s="26"/>
      <c r="Z63" s="18">
        <v>7</v>
      </c>
      <c r="AA63" s="19"/>
      <c r="AB63" s="19"/>
      <c r="AC63" s="20"/>
      <c r="AD63" s="18" t="s">
        <v>106</v>
      </c>
      <c r="AE63" s="19"/>
      <c r="AF63" s="19"/>
      <c r="AG63" s="20"/>
      <c r="AH63" s="18">
        <v>8</v>
      </c>
      <c r="AI63" s="19"/>
      <c r="AJ63" s="19"/>
      <c r="AK63" s="20"/>
      <c r="AL63" s="18" t="s">
        <v>106</v>
      </c>
      <c r="AM63" s="19"/>
      <c r="AN63" s="19"/>
      <c r="AO63" s="20"/>
      <c r="AP63" s="18">
        <v>0</v>
      </c>
      <c r="AQ63" s="19"/>
      <c r="AR63" s="19"/>
      <c r="AS63" s="20"/>
      <c r="AT63" s="18" t="s">
        <v>106</v>
      </c>
      <c r="AU63" s="19"/>
      <c r="AV63" s="19"/>
      <c r="AW63" s="20"/>
      <c r="AX63" s="21">
        <f>Z63*AH63</f>
        <v>56</v>
      </c>
      <c r="AY63" s="22"/>
      <c r="AZ63" s="22"/>
      <c r="BA63" s="22"/>
      <c r="BB63" s="23"/>
      <c r="BC63" s="21">
        <f t="shared" ref="BC63:BC66" si="4">AX63*W63</f>
        <v>56</v>
      </c>
      <c r="BD63" s="22"/>
      <c r="BE63" s="22"/>
      <c r="BF63" s="22"/>
      <c r="BG63" s="23"/>
      <c r="BH63" s="18"/>
      <c r="BI63" s="19"/>
      <c r="BJ63" s="19"/>
      <c r="BK63" s="19"/>
      <c r="BL63" s="20"/>
      <c r="BM63" s="18"/>
      <c r="BN63" s="19"/>
      <c r="BO63" s="24"/>
    </row>
    <row r="64" spans="1:67" x14ac:dyDescent="0.25">
      <c r="A64" s="25"/>
      <c r="B64" s="26"/>
      <c r="C64" s="27"/>
      <c r="D64" s="28" t="s">
        <v>167</v>
      </c>
      <c r="E64" s="29"/>
      <c r="F64" s="29"/>
      <c r="G64" s="29"/>
      <c r="H64" s="29"/>
      <c r="I64" s="29"/>
      <c r="J64" s="29"/>
      <c r="K64" s="29"/>
      <c r="L64" s="29"/>
      <c r="M64" s="29"/>
      <c r="N64" s="29"/>
      <c r="O64" s="29"/>
      <c r="P64" s="29"/>
      <c r="Q64" s="29"/>
      <c r="R64" s="29"/>
      <c r="S64" s="29"/>
      <c r="T64" s="29"/>
      <c r="U64" s="29"/>
      <c r="V64" s="30"/>
      <c r="W64" s="31">
        <v>1</v>
      </c>
      <c r="X64" s="26"/>
      <c r="Y64" s="26"/>
      <c r="Z64" s="18">
        <v>7</v>
      </c>
      <c r="AA64" s="19"/>
      <c r="AB64" s="19"/>
      <c r="AC64" s="20"/>
      <c r="AD64" s="18" t="s">
        <v>106</v>
      </c>
      <c r="AE64" s="19"/>
      <c r="AF64" s="19"/>
      <c r="AG64" s="20"/>
      <c r="AH64" s="18">
        <v>9</v>
      </c>
      <c r="AI64" s="19"/>
      <c r="AJ64" s="19"/>
      <c r="AK64" s="20"/>
      <c r="AL64" s="18" t="s">
        <v>106</v>
      </c>
      <c r="AM64" s="19"/>
      <c r="AN64" s="19"/>
      <c r="AO64" s="20"/>
      <c r="AP64" s="18">
        <v>0</v>
      </c>
      <c r="AQ64" s="19"/>
      <c r="AR64" s="19"/>
      <c r="AS64" s="20"/>
      <c r="AT64" s="18" t="s">
        <v>106</v>
      </c>
      <c r="AU64" s="19"/>
      <c r="AV64" s="19"/>
      <c r="AW64" s="20"/>
      <c r="AX64" s="21">
        <f>Z64*AH64</f>
        <v>63</v>
      </c>
      <c r="AY64" s="22"/>
      <c r="AZ64" s="22"/>
      <c r="BA64" s="22"/>
      <c r="BB64" s="23"/>
      <c r="BC64" s="21">
        <f t="shared" si="4"/>
        <v>63</v>
      </c>
      <c r="BD64" s="22"/>
      <c r="BE64" s="22"/>
      <c r="BF64" s="22"/>
      <c r="BG64" s="23"/>
      <c r="BH64" s="18"/>
      <c r="BI64" s="19"/>
      <c r="BJ64" s="19"/>
      <c r="BK64" s="19"/>
      <c r="BL64" s="20"/>
      <c r="BM64" s="18"/>
      <c r="BN64" s="19"/>
      <c r="BO64" s="24"/>
    </row>
    <row r="65" spans="1:67" x14ac:dyDescent="0.25">
      <c r="A65" s="25"/>
      <c r="B65" s="26"/>
      <c r="C65" s="27"/>
      <c r="D65" s="28" t="s">
        <v>168</v>
      </c>
      <c r="E65" s="29"/>
      <c r="F65" s="29"/>
      <c r="G65" s="29"/>
      <c r="H65" s="29"/>
      <c r="I65" s="29"/>
      <c r="J65" s="29"/>
      <c r="K65" s="29"/>
      <c r="L65" s="29"/>
      <c r="M65" s="29"/>
      <c r="N65" s="29"/>
      <c r="O65" s="29"/>
      <c r="P65" s="29"/>
      <c r="Q65" s="29"/>
      <c r="R65" s="29"/>
      <c r="S65" s="29"/>
      <c r="T65" s="29"/>
      <c r="U65" s="29"/>
      <c r="V65" s="30"/>
      <c r="W65" s="31">
        <v>1</v>
      </c>
      <c r="X65" s="26"/>
      <c r="Y65" s="26"/>
      <c r="Z65" s="18">
        <v>5.1669999999999998</v>
      </c>
      <c r="AA65" s="19"/>
      <c r="AB65" s="19"/>
      <c r="AC65" s="20"/>
      <c r="AD65" s="18" t="s">
        <v>106</v>
      </c>
      <c r="AE65" s="19"/>
      <c r="AF65" s="19"/>
      <c r="AG65" s="20"/>
      <c r="AH65" s="18">
        <v>6</v>
      </c>
      <c r="AI65" s="19"/>
      <c r="AJ65" s="19"/>
      <c r="AK65" s="20"/>
      <c r="AL65" s="18" t="s">
        <v>106</v>
      </c>
      <c r="AM65" s="19"/>
      <c r="AN65" s="19"/>
      <c r="AO65" s="20"/>
      <c r="AP65" s="18">
        <v>0</v>
      </c>
      <c r="AQ65" s="19"/>
      <c r="AR65" s="19"/>
      <c r="AS65" s="20"/>
      <c r="AT65" s="18" t="s">
        <v>106</v>
      </c>
      <c r="AU65" s="19"/>
      <c r="AV65" s="19"/>
      <c r="AW65" s="20"/>
      <c r="AX65" s="21">
        <f>Z65*AH65</f>
        <v>31.001999999999999</v>
      </c>
      <c r="AY65" s="22"/>
      <c r="AZ65" s="22"/>
      <c r="BA65" s="22"/>
      <c r="BB65" s="23"/>
      <c r="BC65" s="21">
        <f t="shared" si="4"/>
        <v>31.001999999999999</v>
      </c>
      <c r="BD65" s="22"/>
      <c r="BE65" s="22"/>
      <c r="BF65" s="22"/>
      <c r="BG65" s="23"/>
      <c r="BH65" s="18"/>
      <c r="BI65" s="19"/>
      <c r="BJ65" s="19"/>
      <c r="BK65" s="19"/>
      <c r="BL65" s="20"/>
      <c r="BM65" s="18"/>
      <c r="BN65" s="19"/>
      <c r="BO65" s="24"/>
    </row>
    <row r="66" spans="1:67" x14ac:dyDescent="0.25">
      <c r="A66" s="25"/>
      <c r="B66" s="26"/>
      <c r="C66" s="27"/>
      <c r="D66" s="28" t="s">
        <v>169</v>
      </c>
      <c r="E66" s="29"/>
      <c r="F66" s="29"/>
      <c r="G66" s="29"/>
      <c r="H66" s="29"/>
      <c r="I66" s="29"/>
      <c r="J66" s="29"/>
      <c r="K66" s="29"/>
      <c r="L66" s="29"/>
      <c r="M66" s="29"/>
      <c r="N66" s="29"/>
      <c r="O66" s="29"/>
      <c r="P66" s="29"/>
      <c r="Q66" s="29"/>
      <c r="R66" s="29"/>
      <c r="S66" s="29"/>
      <c r="T66" s="29"/>
      <c r="U66" s="29"/>
      <c r="V66" s="30"/>
      <c r="W66" s="31">
        <v>0</v>
      </c>
      <c r="X66" s="26"/>
      <c r="Y66" s="26"/>
      <c r="Z66" s="18">
        <v>0</v>
      </c>
      <c r="AA66" s="19"/>
      <c r="AB66" s="19"/>
      <c r="AC66" s="20"/>
      <c r="AD66" s="18" t="s">
        <v>106</v>
      </c>
      <c r="AE66" s="19"/>
      <c r="AF66" s="19"/>
      <c r="AG66" s="20"/>
      <c r="AH66" s="18">
        <v>0</v>
      </c>
      <c r="AI66" s="19"/>
      <c r="AJ66" s="19"/>
      <c r="AK66" s="20"/>
      <c r="AL66" s="18" t="s">
        <v>106</v>
      </c>
      <c r="AM66" s="19"/>
      <c r="AN66" s="19"/>
      <c r="AO66" s="20"/>
      <c r="AP66" s="18">
        <v>0</v>
      </c>
      <c r="AQ66" s="19"/>
      <c r="AR66" s="19"/>
      <c r="AS66" s="20"/>
      <c r="AT66" s="18" t="s">
        <v>106</v>
      </c>
      <c r="AU66" s="19"/>
      <c r="AV66" s="19"/>
      <c r="AW66" s="20"/>
      <c r="AX66" s="21">
        <f>Z66*AH66</f>
        <v>0</v>
      </c>
      <c r="AY66" s="22"/>
      <c r="AZ66" s="22"/>
      <c r="BA66" s="22"/>
      <c r="BB66" s="23"/>
      <c r="BC66" s="21">
        <f t="shared" si="4"/>
        <v>0</v>
      </c>
      <c r="BD66" s="22"/>
      <c r="BE66" s="22"/>
      <c r="BF66" s="22"/>
      <c r="BG66" s="23"/>
      <c r="BH66" s="18"/>
      <c r="BI66" s="19"/>
      <c r="BJ66" s="19"/>
      <c r="BK66" s="19"/>
      <c r="BL66" s="20"/>
      <c r="BM66" s="18"/>
      <c r="BN66" s="19"/>
      <c r="BO66" s="24"/>
    </row>
    <row r="67" spans="1:67" x14ac:dyDescent="0.25">
      <c r="A67" s="38">
        <v>8</v>
      </c>
      <c r="B67" s="39"/>
      <c r="C67" s="40"/>
      <c r="D67" s="41" t="s">
        <v>126</v>
      </c>
      <c r="E67" s="42"/>
      <c r="F67" s="42"/>
      <c r="G67" s="42"/>
      <c r="H67" s="42"/>
      <c r="I67" s="42"/>
      <c r="J67" s="42"/>
      <c r="K67" s="42"/>
      <c r="L67" s="42"/>
      <c r="M67" s="42"/>
      <c r="N67" s="42"/>
      <c r="O67" s="42"/>
      <c r="P67" s="42"/>
      <c r="Q67" s="42"/>
      <c r="R67" s="42"/>
      <c r="S67" s="42"/>
      <c r="T67" s="42"/>
      <c r="U67" s="42"/>
      <c r="V67" s="42"/>
      <c r="W67" s="42"/>
      <c r="X67" s="42"/>
      <c r="Y67" s="42"/>
      <c r="Z67" s="42"/>
      <c r="AA67" s="42"/>
      <c r="AB67" s="42"/>
      <c r="AC67" s="42"/>
      <c r="AD67" s="42"/>
      <c r="AE67" s="42"/>
      <c r="AF67" s="42"/>
      <c r="AG67" s="42"/>
      <c r="AH67" s="42"/>
      <c r="AI67" s="42"/>
      <c r="AJ67" s="42"/>
      <c r="AK67" s="42"/>
      <c r="AL67" s="42"/>
      <c r="AM67" s="42"/>
      <c r="AN67" s="42"/>
      <c r="AO67" s="42"/>
      <c r="AP67" s="42"/>
      <c r="AQ67" s="42"/>
      <c r="AR67" s="42"/>
      <c r="AS67" s="42"/>
      <c r="AT67" s="42"/>
      <c r="AU67" s="42"/>
      <c r="AV67" s="42"/>
      <c r="AW67" s="42"/>
      <c r="AX67" s="42"/>
      <c r="AY67" s="42"/>
      <c r="AZ67" s="42"/>
      <c r="BA67" s="42"/>
      <c r="BB67" s="42"/>
      <c r="BC67" s="42"/>
      <c r="BD67" s="42"/>
      <c r="BE67" s="42"/>
      <c r="BF67" s="42"/>
      <c r="BG67" s="42"/>
      <c r="BH67" s="42"/>
      <c r="BI67" s="42"/>
      <c r="BJ67" s="42"/>
      <c r="BK67" s="42"/>
      <c r="BL67" s="42"/>
      <c r="BM67" s="42"/>
      <c r="BN67" s="42"/>
      <c r="BO67" s="43"/>
    </row>
    <row r="68" spans="1:67" x14ac:dyDescent="0.25">
      <c r="A68" s="44" t="s">
        <v>149</v>
      </c>
      <c r="B68" s="45"/>
      <c r="C68" s="46"/>
      <c r="D68" s="47" t="s">
        <v>129</v>
      </c>
      <c r="E68" s="48"/>
      <c r="F68" s="48"/>
      <c r="G68" s="48"/>
      <c r="H68" s="48"/>
      <c r="I68" s="48"/>
      <c r="J68" s="48"/>
      <c r="K68" s="48"/>
      <c r="L68" s="48"/>
      <c r="M68" s="48"/>
      <c r="N68" s="48"/>
      <c r="O68" s="48"/>
      <c r="P68" s="48"/>
      <c r="Q68" s="48"/>
      <c r="R68" s="48"/>
      <c r="S68" s="48"/>
      <c r="T68" s="48"/>
      <c r="U68" s="48"/>
      <c r="V68" s="48"/>
      <c r="W68" s="48"/>
      <c r="X68" s="48"/>
      <c r="Y68" s="48"/>
      <c r="Z68" s="48"/>
      <c r="AA68" s="48"/>
      <c r="AB68" s="48"/>
      <c r="AC68" s="48"/>
      <c r="AD68" s="48"/>
      <c r="AE68" s="48"/>
      <c r="AF68" s="48"/>
      <c r="AG68" s="48"/>
      <c r="AH68" s="48"/>
      <c r="AI68" s="48"/>
      <c r="AJ68" s="48"/>
      <c r="AK68" s="48"/>
      <c r="AL68" s="48"/>
      <c r="AM68" s="48"/>
      <c r="AN68" s="48"/>
      <c r="AO68" s="48"/>
      <c r="AP68" s="48"/>
      <c r="AQ68" s="48"/>
      <c r="AR68" s="48"/>
      <c r="AS68" s="48"/>
      <c r="AT68" s="48"/>
      <c r="AU68" s="48"/>
      <c r="AV68" s="48"/>
      <c r="AW68" s="48"/>
      <c r="AX68" s="48"/>
      <c r="AY68" s="48"/>
      <c r="AZ68" s="48"/>
      <c r="BA68" s="48"/>
      <c r="BB68" s="48"/>
      <c r="BC68" s="48"/>
      <c r="BD68" s="48"/>
      <c r="BE68" s="48"/>
      <c r="BF68" s="48"/>
      <c r="BG68" s="49"/>
      <c r="BH68" s="32">
        <f>SUM(BC69:BG71)</f>
        <v>0</v>
      </c>
      <c r="BI68" s="33"/>
      <c r="BJ68" s="33"/>
      <c r="BK68" s="33"/>
      <c r="BL68" s="50"/>
      <c r="BM68" s="32" t="s">
        <v>174</v>
      </c>
      <c r="BN68" s="33"/>
      <c r="BO68" s="34"/>
    </row>
    <row r="69" spans="1:67" x14ac:dyDescent="0.25">
      <c r="A69" s="25"/>
      <c r="B69" s="26"/>
      <c r="C69" s="27"/>
      <c r="D69" s="28" t="s">
        <v>170</v>
      </c>
      <c r="E69" s="29"/>
      <c r="F69" s="29"/>
      <c r="G69" s="29"/>
      <c r="H69" s="29"/>
      <c r="I69" s="29"/>
      <c r="J69" s="29"/>
      <c r="K69" s="29"/>
      <c r="L69" s="29"/>
      <c r="M69" s="29"/>
      <c r="N69" s="29"/>
      <c r="O69" s="29"/>
      <c r="P69" s="29"/>
      <c r="Q69" s="29"/>
      <c r="R69" s="29"/>
      <c r="S69" s="29"/>
      <c r="T69" s="29"/>
      <c r="U69" s="29"/>
      <c r="V69" s="30"/>
      <c r="W69" s="31">
        <v>0</v>
      </c>
      <c r="X69" s="26"/>
      <c r="Y69" s="26"/>
      <c r="Z69" s="18">
        <v>0</v>
      </c>
      <c r="AA69" s="19"/>
      <c r="AB69" s="19"/>
      <c r="AC69" s="20"/>
      <c r="AD69" s="18" t="s">
        <v>106</v>
      </c>
      <c r="AE69" s="19"/>
      <c r="AF69" s="19"/>
      <c r="AG69" s="20"/>
      <c r="AH69" s="18">
        <v>0</v>
      </c>
      <c r="AI69" s="19"/>
      <c r="AJ69" s="19"/>
      <c r="AK69" s="20"/>
      <c r="AL69" s="18" t="s">
        <v>106</v>
      </c>
      <c r="AM69" s="19"/>
      <c r="AN69" s="19"/>
      <c r="AO69" s="20"/>
      <c r="AP69" s="18">
        <v>0</v>
      </c>
      <c r="AQ69" s="19"/>
      <c r="AR69" s="19"/>
      <c r="AS69" s="20"/>
      <c r="AT69" s="18" t="s">
        <v>106</v>
      </c>
      <c r="AU69" s="19"/>
      <c r="AV69" s="19"/>
      <c r="AW69" s="20"/>
      <c r="AX69" s="21">
        <f>Z69</f>
        <v>0</v>
      </c>
      <c r="AY69" s="22"/>
      <c r="AZ69" s="22"/>
      <c r="BA69" s="22"/>
      <c r="BB69" s="23"/>
      <c r="BC69" s="21">
        <f>AX69*W69</f>
        <v>0</v>
      </c>
      <c r="BD69" s="22"/>
      <c r="BE69" s="22"/>
      <c r="BF69" s="22"/>
      <c r="BG69" s="23"/>
      <c r="BH69" s="18"/>
      <c r="BI69" s="19"/>
      <c r="BJ69" s="19"/>
      <c r="BK69" s="19"/>
      <c r="BL69" s="20"/>
      <c r="BM69" s="18"/>
      <c r="BN69" s="19"/>
      <c r="BO69" s="24"/>
    </row>
    <row r="70" spans="1:67" x14ac:dyDescent="0.25">
      <c r="A70" s="25"/>
      <c r="B70" s="26"/>
      <c r="C70" s="27"/>
      <c r="D70" s="28" t="s">
        <v>172</v>
      </c>
      <c r="E70" s="29"/>
      <c r="F70" s="29"/>
      <c r="G70" s="29"/>
      <c r="H70" s="29"/>
      <c r="I70" s="29"/>
      <c r="J70" s="29"/>
      <c r="K70" s="29"/>
      <c r="L70" s="29"/>
      <c r="M70" s="29"/>
      <c r="N70" s="29"/>
      <c r="O70" s="29"/>
      <c r="P70" s="29"/>
      <c r="Q70" s="29"/>
      <c r="R70" s="29"/>
      <c r="S70" s="29"/>
      <c r="T70" s="29"/>
      <c r="U70" s="29"/>
      <c r="V70" s="30"/>
      <c r="W70" s="31">
        <v>0</v>
      </c>
      <c r="X70" s="26"/>
      <c r="Y70" s="26"/>
      <c r="Z70" s="18">
        <v>0</v>
      </c>
      <c r="AA70" s="19"/>
      <c r="AB70" s="19"/>
      <c r="AC70" s="20"/>
      <c r="AD70" s="18" t="s">
        <v>106</v>
      </c>
      <c r="AE70" s="19"/>
      <c r="AF70" s="19"/>
      <c r="AG70" s="20"/>
      <c r="AH70" s="18">
        <v>0</v>
      </c>
      <c r="AI70" s="19"/>
      <c r="AJ70" s="19"/>
      <c r="AK70" s="20"/>
      <c r="AL70" s="18" t="s">
        <v>106</v>
      </c>
      <c r="AM70" s="19"/>
      <c r="AN70" s="19"/>
      <c r="AO70" s="20"/>
      <c r="AP70" s="18">
        <v>0</v>
      </c>
      <c r="AQ70" s="19"/>
      <c r="AR70" s="19"/>
      <c r="AS70" s="20"/>
      <c r="AT70" s="18" t="s">
        <v>106</v>
      </c>
      <c r="AU70" s="19"/>
      <c r="AV70" s="19"/>
      <c r="AW70" s="20"/>
      <c r="AX70" s="21">
        <f>Z70</f>
        <v>0</v>
      </c>
      <c r="AY70" s="22"/>
      <c r="AZ70" s="22"/>
      <c r="BA70" s="22"/>
      <c r="BB70" s="23"/>
      <c r="BC70" s="21">
        <f>AX70*W70</f>
        <v>0</v>
      </c>
      <c r="BD70" s="22"/>
      <c r="BE70" s="22"/>
      <c r="BF70" s="22"/>
      <c r="BG70" s="23"/>
      <c r="BH70" s="18"/>
      <c r="BI70" s="19"/>
      <c r="BJ70" s="19"/>
      <c r="BK70" s="19"/>
      <c r="BL70" s="20"/>
      <c r="BM70" s="18"/>
      <c r="BN70" s="19"/>
      <c r="BO70" s="24"/>
    </row>
    <row r="71" spans="1:67" x14ac:dyDescent="0.25">
      <c r="A71" s="25"/>
      <c r="B71" s="26"/>
      <c r="C71" s="27"/>
      <c r="D71" s="28" t="s">
        <v>171</v>
      </c>
      <c r="E71" s="29"/>
      <c r="F71" s="29"/>
      <c r="G71" s="29"/>
      <c r="H71" s="29"/>
      <c r="I71" s="29"/>
      <c r="J71" s="29"/>
      <c r="K71" s="29"/>
      <c r="L71" s="29"/>
      <c r="M71" s="29"/>
      <c r="N71" s="29"/>
      <c r="O71" s="29"/>
      <c r="P71" s="29"/>
      <c r="Q71" s="29"/>
      <c r="R71" s="29"/>
      <c r="S71" s="29"/>
      <c r="T71" s="29"/>
      <c r="U71" s="29"/>
      <c r="V71" s="30"/>
      <c r="W71" s="31">
        <v>0</v>
      </c>
      <c r="X71" s="26"/>
      <c r="Y71" s="26"/>
      <c r="Z71" s="18">
        <v>0</v>
      </c>
      <c r="AA71" s="19"/>
      <c r="AB71" s="19"/>
      <c r="AC71" s="20"/>
      <c r="AD71" s="18" t="s">
        <v>106</v>
      </c>
      <c r="AE71" s="19"/>
      <c r="AF71" s="19"/>
      <c r="AG71" s="20"/>
      <c r="AH71" s="18">
        <v>0</v>
      </c>
      <c r="AI71" s="19"/>
      <c r="AJ71" s="19"/>
      <c r="AK71" s="20"/>
      <c r="AL71" s="18" t="s">
        <v>106</v>
      </c>
      <c r="AM71" s="19"/>
      <c r="AN71" s="19"/>
      <c r="AO71" s="20"/>
      <c r="AP71" s="18">
        <v>0</v>
      </c>
      <c r="AQ71" s="19"/>
      <c r="AR71" s="19"/>
      <c r="AS71" s="20"/>
      <c r="AT71" s="18" t="s">
        <v>106</v>
      </c>
      <c r="AU71" s="19"/>
      <c r="AV71" s="19"/>
      <c r="AW71" s="20"/>
      <c r="AX71" s="21">
        <f>Z71</f>
        <v>0</v>
      </c>
      <c r="AY71" s="22"/>
      <c r="AZ71" s="22"/>
      <c r="BA71" s="22"/>
      <c r="BB71" s="23"/>
      <c r="BC71" s="21">
        <f>AX71*W71</f>
        <v>0</v>
      </c>
      <c r="BD71" s="22"/>
      <c r="BE71" s="22"/>
      <c r="BF71" s="22"/>
      <c r="BG71" s="23"/>
      <c r="BH71" s="18"/>
      <c r="BI71" s="19"/>
      <c r="BJ71" s="19"/>
      <c r="BK71" s="19"/>
      <c r="BL71" s="20"/>
      <c r="BM71" s="18"/>
      <c r="BN71" s="19"/>
      <c r="BO71" s="24"/>
    </row>
    <row r="72" spans="1:67" x14ac:dyDescent="0.25">
      <c r="A72" s="44" t="s">
        <v>150</v>
      </c>
      <c r="B72" s="45"/>
      <c r="C72" s="46"/>
      <c r="D72" s="47" t="s">
        <v>130</v>
      </c>
      <c r="E72" s="48"/>
      <c r="F72" s="48"/>
      <c r="G72" s="48"/>
      <c r="H72" s="48"/>
      <c r="I72" s="48"/>
      <c r="J72" s="48"/>
      <c r="K72" s="48"/>
      <c r="L72" s="48"/>
      <c r="M72" s="48"/>
      <c r="N72" s="48"/>
      <c r="O72" s="48"/>
      <c r="P72" s="48"/>
      <c r="Q72" s="48"/>
      <c r="R72" s="48"/>
      <c r="S72" s="48"/>
      <c r="T72" s="48"/>
      <c r="U72" s="48"/>
      <c r="V72" s="48"/>
      <c r="W72" s="48"/>
      <c r="X72" s="48"/>
      <c r="Y72" s="48"/>
      <c r="Z72" s="48"/>
      <c r="AA72" s="48"/>
      <c r="AB72" s="48"/>
      <c r="AC72" s="48"/>
      <c r="AD72" s="48"/>
      <c r="AE72" s="48"/>
      <c r="AF72" s="48"/>
      <c r="AG72" s="48"/>
      <c r="AH72" s="48"/>
      <c r="AI72" s="48"/>
      <c r="AJ72" s="48"/>
      <c r="AK72" s="48"/>
      <c r="AL72" s="48"/>
      <c r="AM72" s="48"/>
      <c r="AN72" s="48"/>
      <c r="AO72" s="48"/>
      <c r="AP72" s="48"/>
      <c r="AQ72" s="48"/>
      <c r="AR72" s="48"/>
      <c r="AS72" s="48"/>
      <c r="AT72" s="48"/>
      <c r="AU72" s="48"/>
      <c r="AV72" s="48"/>
      <c r="AW72" s="48"/>
      <c r="AX72" s="48"/>
      <c r="AY72" s="48"/>
      <c r="AZ72" s="48"/>
      <c r="BA72" s="48"/>
      <c r="BB72" s="48"/>
      <c r="BC72" s="48"/>
      <c r="BD72" s="48"/>
      <c r="BE72" s="48"/>
      <c r="BF72" s="48"/>
      <c r="BG72" s="49"/>
      <c r="BH72" s="32">
        <f>SUM(BC73:BG75)</f>
        <v>0</v>
      </c>
      <c r="BI72" s="33"/>
      <c r="BJ72" s="33"/>
      <c r="BK72" s="33"/>
      <c r="BL72" s="50"/>
      <c r="BM72" s="32" t="s">
        <v>174</v>
      </c>
      <c r="BN72" s="33"/>
      <c r="BO72" s="34"/>
    </row>
    <row r="73" spans="1:67" x14ac:dyDescent="0.25">
      <c r="A73" s="25"/>
      <c r="B73" s="26"/>
      <c r="C73" s="27"/>
      <c r="D73" s="28" t="s">
        <v>173</v>
      </c>
      <c r="E73" s="29"/>
      <c r="F73" s="29"/>
      <c r="G73" s="29"/>
      <c r="H73" s="29"/>
      <c r="I73" s="29"/>
      <c r="J73" s="29"/>
      <c r="K73" s="29"/>
      <c r="L73" s="29"/>
      <c r="M73" s="29"/>
      <c r="N73" s="29"/>
      <c r="O73" s="29"/>
      <c r="P73" s="29"/>
      <c r="Q73" s="29"/>
      <c r="R73" s="29"/>
      <c r="S73" s="29"/>
      <c r="T73" s="29"/>
      <c r="U73" s="29"/>
      <c r="V73" s="30"/>
      <c r="W73" s="31">
        <v>0</v>
      </c>
      <c r="X73" s="26"/>
      <c r="Y73" s="26"/>
      <c r="Z73" s="18">
        <v>0</v>
      </c>
      <c r="AA73" s="19"/>
      <c r="AB73" s="19"/>
      <c r="AC73" s="20"/>
      <c r="AD73" s="18" t="s">
        <v>106</v>
      </c>
      <c r="AE73" s="19"/>
      <c r="AF73" s="19"/>
      <c r="AG73" s="20"/>
      <c r="AH73" s="18">
        <v>0</v>
      </c>
      <c r="AI73" s="19"/>
      <c r="AJ73" s="19"/>
      <c r="AK73" s="20"/>
      <c r="AL73" s="18" t="s">
        <v>106</v>
      </c>
      <c r="AM73" s="19"/>
      <c r="AN73" s="19"/>
      <c r="AO73" s="20"/>
      <c r="AP73" s="18">
        <v>0</v>
      </c>
      <c r="AQ73" s="19"/>
      <c r="AR73" s="19"/>
      <c r="AS73" s="20"/>
      <c r="AT73" s="18" t="s">
        <v>106</v>
      </c>
      <c r="AU73" s="19"/>
      <c r="AV73" s="19"/>
      <c r="AW73" s="20"/>
      <c r="AX73" s="21">
        <f>Z73</f>
        <v>0</v>
      </c>
      <c r="AY73" s="22"/>
      <c r="AZ73" s="22"/>
      <c r="BA73" s="22"/>
      <c r="BB73" s="23"/>
      <c r="BC73" s="21">
        <f t="shared" ref="BC73" si="5">AX73*W73</f>
        <v>0</v>
      </c>
      <c r="BD73" s="22"/>
      <c r="BE73" s="22"/>
      <c r="BF73" s="22"/>
      <c r="BG73" s="23"/>
      <c r="BH73" s="18"/>
      <c r="BI73" s="19"/>
      <c r="BJ73" s="19"/>
      <c r="BK73" s="19"/>
      <c r="BL73" s="20"/>
      <c r="BM73" s="18"/>
      <c r="BN73" s="19"/>
      <c r="BO73" s="24"/>
    </row>
    <row r="74" spans="1:67" x14ac:dyDescent="0.25">
      <c r="A74" s="38">
        <v>9</v>
      </c>
      <c r="B74" s="39"/>
      <c r="C74" s="40"/>
      <c r="D74" s="41" t="s">
        <v>131</v>
      </c>
      <c r="E74" s="42"/>
      <c r="F74" s="42"/>
      <c r="G74" s="42"/>
      <c r="H74" s="42"/>
      <c r="I74" s="42"/>
      <c r="J74" s="42"/>
      <c r="K74" s="42"/>
      <c r="L74" s="42"/>
      <c r="M74" s="42"/>
      <c r="N74" s="42"/>
      <c r="O74" s="42"/>
      <c r="P74" s="42"/>
      <c r="Q74" s="42"/>
      <c r="R74" s="42"/>
      <c r="S74" s="42"/>
      <c r="T74" s="42"/>
      <c r="U74" s="42"/>
      <c r="V74" s="42"/>
      <c r="W74" s="42"/>
      <c r="X74" s="42"/>
      <c r="Y74" s="42"/>
      <c r="Z74" s="42"/>
      <c r="AA74" s="42"/>
      <c r="AB74" s="42"/>
      <c r="AC74" s="42"/>
      <c r="AD74" s="42"/>
      <c r="AE74" s="42"/>
      <c r="AF74" s="42"/>
      <c r="AG74" s="42"/>
      <c r="AH74" s="42"/>
      <c r="AI74" s="42"/>
      <c r="AJ74" s="42"/>
      <c r="AK74" s="42"/>
      <c r="AL74" s="42"/>
      <c r="AM74" s="42"/>
      <c r="AN74" s="42"/>
      <c r="AO74" s="42"/>
      <c r="AP74" s="42"/>
      <c r="AQ74" s="42"/>
      <c r="AR74" s="42"/>
      <c r="AS74" s="42"/>
      <c r="AT74" s="42"/>
      <c r="AU74" s="42"/>
      <c r="AV74" s="42"/>
      <c r="AW74" s="42"/>
      <c r="AX74" s="42"/>
      <c r="AY74" s="42"/>
      <c r="AZ74" s="42"/>
      <c r="BA74" s="42"/>
      <c r="BB74" s="42"/>
      <c r="BC74" s="42"/>
      <c r="BD74" s="42"/>
      <c r="BE74" s="42"/>
      <c r="BF74" s="42"/>
      <c r="BG74" s="42"/>
      <c r="BH74" s="42"/>
      <c r="BI74" s="42"/>
      <c r="BJ74" s="42"/>
      <c r="BK74" s="42"/>
      <c r="BL74" s="42"/>
      <c r="BM74" s="42"/>
      <c r="BN74" s="42"/>
      <c r="BO74" s="43"/>
    </row>
    <row r="75" spans="1:67" x14ac:dyDescent="0.25">
      <c r="A75" s="44" t="s">
        <v>151</v>
      </c>
      <c r="B75" s="45"/>
      <c r="C75" s="46"/>
      <c r="D75" s="47" t="s">
        <v>133</v>
      </c>
      <c r="E75" s="48"/>
      <c r="F75" s="48"/>
      <c r="G75" s="48"/>
      <c r="H75" s="48"/>
      <c r="I75" s="48"/>
      <c r="J75" s="48"/>
      <c r="K75" s="48"/>
      <c r="L75" s="48"/>
      <c r="M75" s="48"/>
      <c r="N75" s="48"/>
      <c r="O75" s="48"/>
      <c r="P75" s="48"/>
      <c r="Q75" s="48"/>
      <c r="R75" s="48"/>
      <c r="S75" s="48"/>
      <c r="T75" s="48"/>
      <c r="U75" s="48"/>
      <c r="V75" s="48"/>
      <c r="W75" s="48"/>
      <c r="X75" s="48"/>
      <c r="Y75" s="48"/>
      <c r="Z75" s="48"/>
      <c r="AA75" s="48"/>
      <c r="AB75" s="48"/>
      <c r="AC75" s="48"/>
      <c r="AD75" s="48"/>
      <c r="AE75" s="48"/>
      <c r="AF75" s="48"/>
      <c r="AG75" s="48"/>
      <c r="AH75" s="48"/>
      <c r="AI75" s="48"/>
      <c r="AJ75" s="48"/>
      <c r="AK75" s="48"/>
      <c r="AL75" s="48"/>
      <c r="AM75" s="48"/>
      <c r="AN75" s="48"/>
      <c r="AO75" s="48"/>
      <c r="AP75" s="48"/>
      <c r="AQ75" s="48"/>
      <c r="AR75" s="48"/>
      <c r="AS75" s="48"/>
      <c r="AT75" s="48"/>
      <c r="AU75" s="48"/>
      <c r="AV75" s="48"/>
      <c r="AW75" s="48"/>
      <c r="AX75" s="48"/>
      <c r="AY75" s="48"/>
      <c r="AZ75" s="48"/>
      <c r="BA75" s="48"/>
      <c r="BB75" s="48"/>
      <c r="BC75" s="48"/>
      <c r="BD75" s="48"/>
      <c r="BE75" s="48"/>
      <c r="BF75" s="48"/>
      <c r="BG75" s="49"/>
      <c r="BH75" s="32">
        <f>SUM(BC76:BG90)</f>
        <v>0</v>
      </c>
      <c r="BI75" s="33"/>
      <c r="BJ75" s="33"/>
      <c r="BK75" s="33"/>
      <c r="BL75" s="50"/>
      <c r="BM75" s="32" t="s">
        <v>104</v>
      </c>
      <c r="BN75" s="33"/>
      <c r="BO75" s="34"/>
    </row>
    <row r="76" spans="1:67" x14ac:dyDescent="0.25">
      <c r="A76" s="25"/>
      <c r="B76" s="26"/>
      <c r="C76" s="27"/>
      <c r="D76" s="28" t="s">
        <v>181</v>
      </c>
      <c r="E76" s="29"/>
      <c r="F76" s="29"/>
      <c r="G76" s="29"/>
      <c r="H76" s="29"/>
      <c r="I76" s="29"/>
      <c r="J76" s="29"/>
      <c r="K76" s="29"/>
      <c r="L76" s="29"/>
      <c r="M76" s="29"/>
      <c r="N76" s="29"/>
      <c r="O76" s="29"/>
      <c r="P76" s="29"/>
      <c r="Q76" s="29"/>
      <c r="R76" s="29"/>
      <c r="S76" s="29"/>
      <c r="T76" s="29"/>
      <c r="U76" s="29"/>
      <c r="V76" s="30"/>
      <c r="W76" s="31">
        <v>0</v>
      </c>
      <c r="X76" s="26"/>
      <c r="Y76" s="26"/>
      <c r="Z76" s="18">
        <v>0</v>
      </c>
      <c r="AA76" s="19"/>
      <c r="AB76" s="19"/>
      <c r="AC76" s="20"/>
      <c r="AD76" s="18" t="s">
        <v>106</v>
      </c>
      <c r="AE76" s="19"/>
      <c r="AF76" s="19"/>
      <c r="AG76" s="20"/>
      <c r="AH76" s="18">
        <v>0</v>
      </c>
      <c r="AI76" s="19"/>
      <c r="AJ76" s="19"/>
      <c r="AK76" s="20"/>
      <c r="AL76" s="18" t="s">
        <v>106</v>
      </c>
      <c r="AM76" s="19"/>
      <c r="AN76" s="19"/>
      <c r="AO76" s="20"/>
      <c r="AP76" s="18">
        <v>0</v>
      </c>
      <c r="AQ76" s="19"/>
      <c r="AR76" s="19"/>
      <c r="AS76" s="20"/>
      <c r="AT76" s="18" t="s">
        <v>106</v>
      </c>
      <c r="AU76" s="19"/>
      <c r="AV76" s="19"/>
      <c r="AW76" s="20"/>
      <c r="AX76" s="21">
        <f t="shared" ref="AX76:AX90" si="6">Z76*AH76</f>
        <v>0</v>
      </c>
      <c r="AY76" s="22"/>
      <c r="AZ76" s="22"/>
      <c r="BA76" s="22"/>
      <c r="BB76" s="23"/>
      <c r="BC76" s="21">
        <f t="shared" ref="BC76:BC90" si="7">AX76*W76</f>
        <v>0</v>
      </c>
      <c r="BD76" s="22"/>
      <c r="BE76" s="22"/>
      <c r="BF76" s="22"/>
      <c r="BG76" s="23"/>
      <c r="BH76" s="18"/>
      <c r="BI76" s="19"/>
      <c r="BJ76" s="19"/>
      <c r="BK76" s="19"/>
      <c r="BL76" s="20"/>
      <c r="BM76" s="18"/>
      <c r="BN76" s="19"/>
      <c r="BO76" s="24"/>
    </row>
    <row r="77" spans="1:67" x14ac:dyDescent="0.25">
      <c r="A77" s="25"/>
      <c r="B77" s="26"/>
      <c r="C77" s="27"/>
      <c r="D77" s="28" t="s">
        <v>170</v>
      </c>
      <c r="E77" s="29"/>
      <c r="F77" s="29"/>
      <c r="G77" s="29"/>
      <c r="H77" s="29"/>
      <c r="I77" s="29"/>
      <c r="J77" s="29"/>
      <c r="K77" s="29"/>
      <c r="L77" s="29"/>
      <c r="M77" s="29"/>
      <c r="N77" s="29"/>
      <c r="O77" s="29"/>
      <c r="P77" s="29"/>
      <c r="Q77" s="29"/>
      <c r="R77" s="29"/>
      <c r="S77" s="29"/>
      <c r="T77" s="29"/>
      <c r="U77" s="29"/>
      <c r="V77" s="30"/>
      <c r="W77" s="31">
        <v>0</v>
      </c>
      <c r="X77" s="26"/>
      <c r="Y77" s="26"/>
      <c r="Z77" s="18">
        <v>0</v>
      </c>
      <c r="AA77" s="19"/>
      <c r="AB77" s="19"/>
      <c r="AC77" s="20"/>
      <c r="AD77" s="18" t="s">
        <v>106</v>
      </c>
      <c r="AE77" s="19"/>
      <c r="AF77" s="19"/>
      <c r="AG77" s="20"/>
      <c r="AH77" s="18">
        <v>0</v>
      </c>
      <c r="AI77" s="19"/>
      <c r="AJ77" s="19"/>
      <c r="AK77" s="20"/>
      <c r="AL77" s="18" t="s">
        <v>106</v>
      </c>
      <c r="AM77" s="19"/>
      <c r="AN77" s="19"/>
      <c r="AO77" s="20"/>
      <c r="AP77" s="18">
        <v>0</v>
      </c>
      <c r="AQ77" s="19"/>
      <c r="AR77" s="19"/>
      <c r="AS77" s="20"/>
      <c r="AT77" s="18" t="s">
        <v>106</v>
      </c>
      <c r="AU77" s="19"/>
      <c r="AV77" s="19"/>
      <c r="AW77" s="20"/>
      <c r="AX77" s="21">
        <f t="shared" si="6"/>
        <v>0</v>
      </c>
      <c r="AY77" s="22"/>
      <c r="AZ77" s="22"/>
      <c r="BA77" s="22"/>
      <c r="BB77" s="23"/>
      <c r="BC77" s="21">
        <f t="shared" si="7"/>
        <v>0</v>
      </c>
      <c r="BD77" s="22"/>
      <c r="BE77" s="22"/>
      <c r="BF77" s="22"/>
      <c r="BG77" s="23"/>
      <c r="BH77" s="18"/>
      <c r="BI77" s="19"/>
      <c r="BJ77" s="19"/>
      <c r="BK77" s="19"/>
      <c r="BL77" s="20"/>
      <c r="BM77" s="18"/>
      <c r="BN77" s="19"/>
      <c r="BO77" s="24"/>
    </row>
    <row r="78" spans="1:67" x14ac:dyDescent="0.25">
      <c r="A78" s="25"/>
      <c r="B78" s="26"/>
      <c r="C78" s="27"/>
      <c r="D78" s="28" t="s">
        <v>182</v>
      </c>
      <c r="E78" s="29"/>
      <c r="F78" s="29"/>
      <c r="G78" s="29"/>
      <c r="H78" s="29"/>
      <c r="I78" s="29"/>
      <c r="J78" s="29"/>
      <c r="K78" s="29"/>
      <c r="L78" s="29"/>
      <c r="M78" s="29"/>
      <c r="N78" s="29"/>
      <c r="O78" s="29"/>
      <c r="P78" s="29"/>
      <c r="Q78" s="29"/>
      <c r="R78" s="29"/>
      <c r="S78" s="29"/>
      <c r="T78" s="29"/>
      <c r="U78" s="29"/>
      <c r="V78" s="30"/>
      <c r="W78" s="31">
        <v>0</v>
      </c>
      <c r="X78" s="26"/>
      <c r="Y78" s="26"/>
      <c r="Z78" s="18">
        <v>0</v>
      </c>
      <c r="AA78" s="19"/>
      <c r="AB78" s="19"/>
      <c r="AC78" s="20"/>
      <c r="AD78" s="18" t="s">
        <v>106</v>
      </c>
      <c r="AE78" s="19"/>
      <c r="AF78" s="19"/>
      <c r="AG78" s="20"/>
      <c r="AH78" s="18">
        <v>0</v>
      </c>
      <c r="AI78" s="19"/>
      <c r="AJ78" s="19"/>
      <c r="AK78" s="20"/>
      <c r="AL78" s="18" t="s">
        <v>106</v>
      </c>
      <c r="AM78" s="19"/>
      <c r="AN78" s="19"/>
      <c r="AO78" s="20"/>
      <c r="AP78" s="18">
        <v>0</v>
      </c>
      <c r="AQ78" s="19"/>
      <c r="AR78" s="19"/>
      <c r="AS78" s="20"/>
      <c r="AT78" s="18" t="s">
        <v>106</v>
      </c>
      <c r="AU78" s="19"/>
      <c r="AV78" s="19"/>
      <c r="AW78" s="20"/>
      <c r="AX78" s="21">
        <f t="shared" si="6"/>
        <v>0</v>
      </c>
      <c r="AY78" s="22"/>
      <c r="AZ78" s="22"/>
      <c r="BA78" s="22"/>
      <c r="BB78" s="23"/>
      <c r="BC78" s="21">
        <f t="shared" si="7"/>
        <v>0</v>
      </c>
      <c r="BD78" s="22"/>
      <c r="BE78" s="22"/>
      <c r="BF78" s="22"/>
      <c r="BG78" s="23"/>
      <c r="BH78" s="18"/>
      <c r="BI78" s="19"/>
      <c r="BJ78" s="19"/>
      <c r="BK78" s="19"/>
      <c r="BL78" s="20"/>
      <c r="BM78" s="18"/>
      <c r="BN78" s="19"/>
      <c r="BO78" s="24"/>
    </row>
    <row r="79" spans="1:67" x14ac:dyDescent="0.25">
      <c r="A79" s="25"/>
      <c r="B79" s="26"/>
      <c r="C79" s="27"/>
      <c r="D79" s="28" t="s">
        <v>183</v>
      </c>
      <c r="E79" s="29"/>
      <c r="F79" s="29"/>
      <c r="G79" s="29"/>
      <c r="H79" s="29"/>
      <c r="I79" s="29"/>
      <c r="J79" s="29"/>
      <c r="K79" s="29"/>
      <c r="L79" s="29"/>
      <c r="M79" s="29"/>
      <c r="N79" s="29"/>
      <c r="O79" s="29"/>
      <c r="P79" s="29"/>
      <c r="Q79" s="29"/>
      <c r="R79" s="29"/>
      <c r="S79" s="29"/>
      <c r="T79" s="29"/>
      <c r="U79" s="29"/>
      <c r="V79" s="30"/>
      <c r="W79" s="31">
        <v>0</v>
      </c>
      <c r="X79" s="26"/>
      <c r="Y79" s="26"/>
      <c r="Z79" s="18">
        <v>0</v>
      </c>
      <c r="AA79" s="19"/>
      <c r="AB79" s="19"/>
      <c r="AC79" s="20"/>
      <c r="AD79" s="18" t="s">
        <v>106</v>
      </c>
      <c r="AE79" s="19"/>
      <c r="AF79" s="19"/>
      <c r="AG79" s="20"/>
      <c r="AH79" s="18">
        <v>0</v>
      </c>
      <c r="AI79" s="19"/>
      <c r="AJ79" s="19"/>
      <c r="AK79" s="20"/>
      <c r="AL79" s="18" t="s">
        <v>106</v>
      </c>
      <c r="AM79" s="19"/>
      <c r="AN79" s="19"/>
      <c r="AO79" s="20"/>
      <c r="AP79" s="18">
        <v>0</v>
      </c>
      <c r="AQ79" s="19"/>
      <c r="AR79" s="19"/>
      <c r="AS79" s="20"/>
      <c r="AT79" s="18" t="s">
        <v>106</v>
      </c>
      <c r="AU79" s="19"/>
      <c r="AV79" s="19"/>
      <c r="AW79" s="20"/>
      <c r="AX79" s="21">
        <f t="shared" si="6"/>
        <v>0</v>
      </c>
      <c r="AY79" s="22"/>
      <c r="AZ79" s="22"/>
      <c r="BA79" s="22"/>
      <c r="BB79" s="23"/>
      <c r="BC79" s="21">
        <f t="shared" si="7"/>
        <v>0</v>
      </c>
      <c r="BD79" s="22"/>
      <c r="BE79" s="22"/>
      <c r="BF79" s="22"/>
      <c r="BG79" s="23"/>
      <c r="BH79" s="18"/>
      <c r="BI79" s="19"/>
      <c r="BJ79" s="19"/>
      <c r="BK79" s="19"/>
      <c r="BL79" s="20"/>
      <c r="BM79" s="18"/>
      <c r="BN79" s="19"/>
      <c r="BO79" s="24"/>
    </row>
    <row r="80" spans="1:67" x14ac:dyDescent="0.25">
      <c r="A80" s="25"/>
      <c r="B80" s="26"/>
      <c r="C80" s="27"/>
      <c r="D80" s="28" t="s">
        <v>184</v>
      </c>
      <c r="E80" s="29"/>
      <c r="F80" s="29"/>
      <c r="G80" s="29"/>
      <c r="H80" s="29"/>
      <c r="I80" s="29"/>
      <c r="J80" s="29"/>
      <c r="K80" s="29"/>
      <c r="L80" s="29"/>
      <c r="M80" s="29"/>
      <c r="N80" s="29"/>
      <c r="O80" s="29"/>
      <c r="P80" s="29"/>
      <c r="Q80" s="29"/>
      <c r="R80" s="29"/>
      <c r="S80" s="29"/>
      <c r="T80" s="29"/>
      <c r="U80" s="29"/>
      <c r="V80" s="30"/>
      <c r="W80" s="31">
        <v>0</v>
      </c>
      <c r="X80" s="26"/>
      <c r="Y80" s="26"/>
      <c r="Z80" s="18">
        <v>0</v>
      </c>
      <c r="AA80" s="19"/>
      <c r="AB80" s="19"/>
      <c r="AC80" s="20"/>
      <c r="AD80" s="18" t="s">
        <v>106</v>
      </c>
      <c r="AE80" s="19"/>
      <c r="AF80" s="19"/>
      <c r="AG80" s="20"/>
      <c r="AH80" s="18">
        <v>0</v>
      </c>
      <c r="AI80" s="19"/>
      <c r="AJ80" s="19"/>
      <c r="AK80" s="20"/>
      <c r="AL80" s="18" t="s">
        <v>106</v>
      </c>
      <c r="AM80" s="19"/>
      <c r="AN80" s="19"/>
      <c r="AO80" s="20"/>
      <c r="AP80" s="18">
        <v>0</v>
      </c>
      <c r="AQ80" s="19"/>
      <c r="AR80" s="19"/>
      <c r="AS80" s="20"/>
      <c r="AT80" s="18" t="s">
        <v>106</v>
      </c>
      <c r="AU80" s="19"/>
      <c r="AV80" s="19"/>
      <c r="AW80" s="20"/>
      <c r="AX80" s="21">
        <f t="shared" si="6"/>
        <v>0</v>
      </c>
      <c r="AY80" s="22"/>
      <c r="AZ80" s="22"/>
      <c r="BA80" s="22"/>
      <c r="BB80" s="23"/>
      <c r="BC80" s="21">
        <f t="shared" si="7"/>
        <v>0</v>
      </c>
      <c r="BD80" s="22"/>
      <c r="BE80" s="22"/>
      <c r="BF80" s="22"/>
      <c r="BG80" s="23"/>
      <c r="BH80" s="18"/>
      <c r="BI80" s="19"/>
      <c r="BJ80" s="19"/>
      <c r="BK80" s="19"/>
      <c r="BL80" s="20"/>
      <c r="BM80" s="18"/>
      <c r="BN80" s="19"/>
      <c r="BO80" s="24"/>
    </row>
    <row r="81" spans="1:67" x14ac:dyDescent="0.25">
      <c r="A81" s="25"/>
      <c r="B81" s="26"/>
      <c r="C81" s="27"/>
      <c r="D81" s="28" t="s">
        <v>185</v>
      </c>
      <c r="E81" s="29"/>
      <c r="F81" s="29"/>
      <c r="G81" s="29"/>
      <c r="H81" s="29"/>
      <c r="I81" s="29"/>
      <c r="J81" s="29"/>
      <c r="K81" s="29"/>
      <c r="L81" s="29"/>
      <c r="M81" s="29"/>
      <c r="N81" s="29"/>
      <c r="O81" s="29"/>
      <c r="P81" s="29"/>
      <c r="Q81" s="29"/>
      <c r="R81" s="29"/>
      <c r="S81" s="29"/>
      <c r="T81" s="29"/>
      <c r="U81" s="29"/>
      <c r="V81" s="30"/>
      <c r="W81" s="31">
        <v>0</v>
      </c>
      <c r="X81" s="26"/>
      <c r="Y81" s="26"/>
      <c r="Z81" s="18">
        <v>0</v>
      </c>
      <c r="AA81" s="19"/>
      <c r="AB81" s="19"/>
      <c r="AC81" s="20"/>
      <c r="AD81" s="18" t="s">
        <v>106</v>
      </c>
      <c r="AE81" s="19"/>
      <c r="AF81" s="19"/>
      <c r="AG81" s="20"/>
      <c r="AH81" s="18">
        <v>0</v>
      </c>
      <c r="AI81" s="19"/>
      <c r="AJ81" s="19"/>
      <c r="AK81" s="20"/>
      <c r="AL81" s="18" t="s">
        <v>106</v>
      </c>
      <c r="AM81" s="19"/>
      <c r="AN81" s="19"/>
      <c r="AO81" s="20"/>
      <c r="AP81" s="18">
        <v>0</v>
      </c>
      <c r="AQ81" s="19"/>
      <c r="AR81" s="19"/>
      <c r="AS81" s="20"/>
      <c r="AT81" s="18" t="s">
        <v>106</v>
      </c>
      <c r="AU81" s="19"/>
      <c r="AV81" s="19"/>
      <c r="AW81" s="20"/>
      <c r="AX81" s="21">
        <f t="shared" si="6"/>
        <v>0</v>
      </c>
      <c r="AY81" s="22"/>
      <c r="AZ81" s="22"/>
      <c r="BA81" s="22"/>
      <c r="BB81" s="23"/>
      <c r="BC81" s="21">
        <f t="shared" si="7"/>
        <v>0</v>
      </c>
      <c r="BD81" s="22"/>
      <c r="BE81" s="22"/>
      <c r="BF81" s="22"/>
      <c r="BG81" s="23"/>
      <c r="BH81" s="18"/>
      <c r="BI81" s="19"/>
      <c r="BJ81" s="19"/>
      <c r="BK81" s="19"/>
      <c r="BL81" s="20"/>
      <c r="BM81" s="18"/>
      <c r="BN81" s="19"/>
      <c r="BO81" s="24"/>
    </row>
    <row r="82" spans="1:67" x14ac:dyDescent="0.25">
      <c r="A82" s="25"/>
      <c r="B82" s="26"/>
      <c r="C82" s="27"/>
      <c r="D82" s="28" t="s">
        <v>186</v>
      </c>
      <c r="E82" s="29"/>
      <c r="F82" s="29"/>
      <c r="G82" s="29"/>
      <c r="H82" s="29"/>
      <c r="I82" s="29"/>
      <c r="J82" s="29"/>
      <c r="K82" s="29"/>
      <c r="L82" s="29"/>
      <c r="M82" s="29"/>
      <c r="N82" s="29"/>
      <c r="O82" s="29"/>
      <c r="P82" s="29"/>
      <c r="Q82" s="29"/>
      <c r="R82" s="29"/>
      <c r="S82" s="29"/>
      <c r="T82" s="29"/>
      <c r="U82" s="29"/>
      <c r="V82" s="30"/>
      <c r="W82" s="31">
        <v>0</v>
      </c>
      <c r="X82" s="26"/>
      <c r="Y82" s="26"/>
      <c r="Z82" s="18">
        <v>0</v>
      </c>
      <c r="AA82" s="19"/>
      <c r="AB82" s="19"/>
      <c r="AC82" s="20"/>
      <c r="AD82" s="18" t="s">
        <v>106</v>
      </c>
      <c r="AE82" s="19"/>
      <c r="AF82" s="19"/>
      <c r="AG82" s="20"/>
      <c r="AH82" s="18">
        <v>0</v>
      </c>
      <c r="AI82" s="19"/>
      <c r="AJ82" s="19"/>
      <c r="AK82" s="20"/>
      <c r="AL82" s="18" t="s">
        <v>106</v>
      </c>
      <c r="AM82" s="19"/>
      <c r="AN82" s="19"/>
      <c r="AO82" s="20"/>
      <c r="AP82" s="18">
        <v>0</v>
      </c>
      <c r="AQ82" s="19"/>
      <c r="AR82" s="19"/>
      <c r="AS82" s="20"/>
      <c r="AT82" s="18" t="s">
        <v>106</v>
      </c>
      <c r="AU82" s="19"/>
      <c r="AV82" s="19"/>
      <c r="AW82" s="20"/>
      <c r="AX82" s="21">
        <f t="shared" si="6"/>
        <v>0</v>
      </c>
      <c r="AY82" s="22"/>
      <c r="AZ82" s="22"/>
      <c r="BA82" s="22"/>
      <c r="BB82" s="23"/>
      <c r="BC82" s="21">
        <f t="shared" si="7"/>
        <v>0</v>
      </c>
      <c r="BD82" s="22"/>
      <c r="BE82" s="22"/>
      <c r="BF82" s="22"/>
      <c r="BG82" s="23"/>
      <c r="BH82" s="18"/>
      <c r="BI82" s="19"/>
      <c r="BJ82" s="19"/>
      <c r="BK82" s="19"/>
      <c r="BL82" s="20"/>
      <c r="BM82" s="18"/>
      <c r="BN82" s="19"/>
      <c r="BO82" s="24"/>
    </row>
    <row r="83" spans="1:67" x14ac:dyDescent="0.25">
      <c r="A83" s="25"/>
      <c r="B83" s="26"/>
      <c r="C83" s="27"/>
      <c r="D83" s="28" t="s">
        <v>187</v>
      </c>
      <c r="E83" s="29"/>
      <c r="F83" s="29"/>
      <c r="G83" s="29"/>
      <c r="H83" s="29"/>
      <c r="I83" s="29"/>
      <c r="J83" s="29"/>
      <c r="K83" s="29"/>
      <c r="L83" s="29"/>
      <c r="M83" s="29"/>
      <c r="N83" s="29"/>
      <c r="O83" s="29"/>
      <c r="P83" s="29"/>
      <c r="Q83" s="29"/>
      <c r="R83" s="29"/>
      <c r="S83" s="29"/>
      <c r="T83" s="29"/>
      <c r="U83" s="29"/>
      <c r="V83" s="30"/>
      <c r="W83" s="31">
        <v>0</v>
      </c>
      <c r="X83" s="26"/>
      <c r="Y83" s="26"/>
      <c r="Z83" s="18">
        <v>0</v>
      </c>
      <c r="AA83" s="19"/>
      <c r="AB83" s="19"/>
      <c r="AC83" s="20"/>
      <c r="AD83" s="18" t="s">
        <v>106</v>
      </c>
      <c r="AE83" s="19"/>
      <c r="AF83" s="19"/>
      <c r="AG83" s="20"/>
      <c r="AH83" s="18">
        <v>0</v>
      </c>
      <c r="AI83" s="19"/>
      <c r="AJ83" s="19"/>
      <c r="AK83" s="20"/>
      <c r="AL83" s="18" t="s">
        <v>106</v>
      </c>
      <c r="AM83" s="19"/>
      <c r="AN83" s="19"/>
      <c r="AO83" s="20"/>
      <c r="AP83" s="18">
        <v>0</v>
      </c>
      <c r="AQ83" s="19"/>
      <c r="AR83" s="19"/>
      <c r="AS83" s="20"/>
      <c r="AT83" s="18" t="s">
        <v>106</v>
      </c>
      <c r="AU83" s="19"/>
      <c r="AV83" s="19"/>
      <c r="AW83" s="20"/>
      <c r="AX83" s="21">
        <f t="shared" si="6"/>
        <v>0</v>
      </c>
      <c r="AY83" s="22"/>
      <c r="AZ83" s="22"/>
      <c r="BA83" s="22"/>
      <c r="BB83" s="23"/>
      <c r="BC83" s="21">
        <f t="shared" si="7"/>
        <v>0</v>
      </c>
      <c r="BD83" s="22"/>
      <c r="BE83" s="22"/>
      <c r="BF83" s="22"/>
      <c r="BG83" s="23"/>
      <c r="BH83" s="18"/>
      <c r="BI83" s="19"/>
      <c r="BJ83" s="19"/>
      <c r="BK83" s="19"/>
      <c r="BL83" s="20"/>
      <c r="BM83" s="18"/>
      <c r="BN83" s="19"/>
      <c r="BO83" s="24"/>
    </row>
    <row r="84" spans="1:67" x14ac:dyDescent="0.25">
      <c r="A84" s="25"/>
      <c r="B84" s="26"/>
      <c r="C84" s="27"/>
      <c r="D84" s="28" t="s">
        <v>193</v>
      </c>
      <c r="E84" s="29"/>
      <c r="F84" s="29"/>
      <c r="G84" s="29"/>
      <c r="H84" s="29"/>
      <c r="I84" s="29"/>
      <c r="J84" s="29"/>
      <c r="K84" s="29"/>
      <c r="L84" s="29"/>
      <c r="M84" s="29"/>
      <c r="N84" s="29"/>
      <c r="O84" s="29"/>
      <c r="P84" s="29"/>
      <c r="Q84" s="29"/>
      <c r="R84" s="29"/>
      <c r="S84" s="29"/>
      <c r="T84" s="29"/>
      <c r="U84" s="29"/>
      <c r="V84" s="30"/>
      <c r="W84" s="31">
        <v>0</v>
      </c>
      <c r="X84" s="26"/>
      <c r="Y84" s="26"/>
      <c r="Z84" s="18">
        <v>0</v>
      </c>
      <c r="AA84" s="19"/>
      <c r="AB84" s="19"/>
      <c r="AC84" s="20"/>
      <c r="AD84" s="18" t="s">
        <v>106</v>
      </c>
      <c r="AE84" s="19"/>
      <c r="AF84" s="19"/>
      <c r="AG84" s="20"/>
      <c r="AH84" s="18">
        <v>0</v>
      </c>
      <c r="AI84" s="19"/>
      <c r="AJ84" s="19"/>
      <c r="AK84" s="20"/>
      <c r="AL84" s="18" t="s">
        <v>106</v>
      </c>
      <c r="AM84" s="19"/>
      <c r="AN84" s="19"/>
      <c r="AO84" s="20"/>
      <c r="AP84" s="18">
        <v>0</v>
      </c>
      <c r="AQ84" s="19"/>
      <c r="AR84" s="19"/>
      <c r="AS84" s="20"/>
      <c r="AT84" s="18" t="s">
        <v>106</v>
      </c>
      <c r="AU84" s="19"/>
      <c r="AV84" s="19"/>
      <c r="AW84" s="20"/>
      <c r="AX84" s="21">
        <f t="shared" si="6"/>
        <v>0</v>
      </c>
      <c r="AY84" s="22"/>
      <c r="AZ84" s="22"/>
      <c r="BA84" s="22"/>
      <c r="BB84" s="23"/>
      <c r="BC84" s="21">
        <f t="shared" si="7"/>
        <v>0</v>
      </c>
      <c r="BD84" s="22"/>
      <c r="BE84" s="22"/>
      <c r="BF84" s="22"/>
      <c r="BG84" s="23"/>
      <c r="BH84" s="18"/>
      <c r="BI84" s="19"/>
      <c r="BJ84" s="19"/>
      <c r="BK84" s="19"/>
      <c r="BL84" s="20"/>
      <c r="BM84" s="18"/>
      <c r="BN84" s="19"/>
      <c r="BO84" s="24"/>
    </row>
    <row r="85" spans="1:67" x14ac:dyDescent="0.25">
      <c r="A85" s="25"/>
      <c r="B85" s="26"/>
      <c r="C85" s="27"/>
      <c r="D85" s="28" t="s">
        <v>193</v>
      </c>
      <c r="E85" s="29"/>
      <c r="F85" s="29"/>
      <c r="G85" s="29"/>
      <c r="H85" s="29"/>
      <c r="I85" s="29"/>
      <c r="J85" s="29"/>
      <c r="K85" s="29"/>
      <c r="L85" s="29"/>
      <c r="M85" s="29"/>
      <c r="N85" s="29"/>
      <c r="O85" s="29"/>
      <c r="P85" s="29"/>
      <c r="Q85" s="29"/>
      <c r="R85" s="29"/>
      <c r="S85" s="29"/>
      <c r="T85" s="29"/>
      <c r="U85" s="29"/>
      <c r="V85" s="30"/>
      <c r="W85" s="31">
        <v>0</v>
      </c>
      <c r="X85" s="26"/>
      <c r="Y85" s="26"/>
      <c r="Z85" s="18">
        <v>0</v>
      </c>
      <c r="AA85" s="19"/>
      <c r="AB85" s="19"/>
      <c r="AC85" s="20"/>
      <c r="AD85" s="18" t="s">
        <v>106</v>
      </c>
      <c r="AE85" s="19"/>
      <c r="AF85" s="19"/>
      <c r="AG85" s="20"/>
      <c r="AH85" s="18">
        <v>0</v>
      </c>
      <c r="AI85" s="19"/>
      <c r="AJ85" s="19"/>
      <c r="AK85" s="20"/>
      <c r="AL85" s="18" t="s">
        <v>106</v>
      </c>
      <c r="AM85" s="19"/>
      <c r="AN85" s="19"/>
      <c r="AO85" s="20"/>
      <c r="AP85" s="18">
        <v>0</v>
      </c>
      <c r="AQ85" s="19"/>
      <c r="AR85" s="19"/>
      <c r="AS85" s="20"/>
      <c r="AT85" s="18" t="s">
        <v>106</v>
      </c>
      <c r="AU85" s="19"/>
      <c r="AV85" s="19"/>
      <c r="AW85" s="20"/>
      <c r="AX85" s="21">
        <f t="shared" si="6"/>
        <v>0</v>
      </c>
      <c r="AY85" s="22"/>
      <c r="AZ85" s="22"/>
      <c r="BA85" s="22"/>
      <c r="BB85" s="23"/>
      <c r="BC85" s="21">
        <f t="shared" si="7"/>
        <v>0</v>
      </c>
      <c r="BD85" s="22"/>
      <c r="BE85" s="22"/>
      <c r="BF85" s="22"/>
      <c r="BG85" s="23"/>
      <c r="BH85" s="18"/>
      <c r="BI85" s="19"/>
      <c r="BJ85" s="19"/>
      <c r="BK85" s="19"/>
      <c r="BL85" s="20"/>
      <c r="BM85" s="18"/>
      <c r="BN85" s="19"/>
      <c r="BO85" s="24"/>
    </row>
    <row r="86" spans="1:67" x14ac:dyDescent="0.25">
      <c r="A86" s="25"/>
      <c r="B86" s="26"/>
      <c r="C86" s="27"/>
      <c r="D86" s="28" t="s">
        <v>188</v>
      </c>
      <c r="E86" s="29"/>
      <c r="F86" s="29"/>
      <c r="G86" s="29"/>
      <c r="H86" s="29"/>
      <c r="I86" s="29"/>
      <c r="J86" s="29"/>
      <c r="K86" s="29"/>
      <c r="L86" s="29"/>
      <c r="M86" s="29"/>
      <c r="N86" s="29"/>
      <c r="O86" s="29"/>
      <c r="P86" s="29"/>
      <c r="Q86" s="29"/>
      <c r="R86" s="29"/>
      <c r="S86" s="29"/>
      <c r="T86" s="29"/>
      <c r="U86" s="29"/>
      <c r="V86" s="30"/>
      <c r="W86" s="31">
        <v>0</v>
      </c>
      <c r="X86" s="26"/>
      <c r="Y86" s="26"/>
      <c r="Z86" s="18">
        <v>0</v>
      </c>
      <c r="AA86" s="19"/>
      <c r="AB86" s="19"/>
      <c r="AC86" s="20"/>
      <c r="AD86" s="18" t="s">
        <v>106</v>
      </c>
      <c r="AE86" s="19"/>
      <c r="AF86" s="19"/>
      <c r="AG86" s="20"/>
      <c r="AH86" s="18">
        <v>0</v>
      </c>
      <c r="AI86" s="19"/>
      <c r="AJ86" s="19"/>
      <c r="AK86" s="20"/>
      <c r="AL86" s="18" t="s">
        <v>106</v>
      </c>
      <c r="AM86" s="19"/>
      <c r="AN86" s="19"/>
      <c r="AO86" s="20"/>
      <c r="AP86" s="18">
        <v>0</v>
      </c>
      <c r="AQ86" s="19"/>
      <c r="AR86" s="19"/>
      <c r="AS86" s="20"/>
      <c r="AT86" s="18" t="s">
        <v>106</v>
      </c>
      <c r="AU86" s="19"/>
      <c r="AV86" s="19"/>
      <c r="AW86" s="20"/>
      <c r="AX86" s="21">
        <f t="shared" si="6"/>
        <v>0</v>
      </c>
      <c r="AY86" s="22"/>
      <c r="AZ86" s="22"/>
      <c r="BA86" s="22"/>
      <c r="BB86" s="23"/>
      <c r="BC86" s="21">
        <f t="shared" si="7"/>
        <v>0</v>
      </c>
      <c r="BD86" s="22"/>
      <c r="BE86" s="22"/>
      <c r="BF86" s="22"/>
      <c r="BG86" s="23"/>
      <c r="BH86" s="18"/>
      <c r="BI86" s="19"/>
      <c r="BJ86" s="19"/>
      <c r="BK86" s="19"/>
      <c r="BL86" s="20"/>
      <c r="BM86" s="18"/>
      <c r="BN86" s="19"/>
      <c r="BO86" s="24"/>
    </row>
    <row r="87" spans="1:67" x14ac:dyDescent="0.25">
      <c r="A87" s="25"/>
      <c r="B87" s="26"/>
      <c r="C87" s="27"/>
      <c r="D87" s="28" t="s">
        <v>189</v>
      </c>
      <c r="E87" s="29"/>
      <c r="F87" s="29"/>
      <c r="G87" s="29"/>
      <c r="H87" s="29"/>
      <c r="I87" s="29"/>
      <c r="J87" s="29"/>
      <c r="K87" s="29"/>
      <c r="L87" s="29"/>
      <c r="M87" s="29"/>
      <c r="N87" s="29"/>
      <c r="O87" s="29"/>
      <c r="P87" s="29"/>
      <c r="Q87" s="29"/>
      <c r="R87" s="29"/>
      <c r="S87" s="29"/>
      <c r="T87" s="29"/>
      <c r="U87" s="29"/>
      <c r="V87" s="30"/>
      <c r="W87" s="31">
        <v>0</v>
      </c>
      <c r="X87" s="26"/>
      <c r="Y87" s="26"/>
      <c r="Z87" s="18">
        <v>0</v>
      </c>
      <c r="AA87" s="19"/>
      <c r="AB87" s="19"/>
      <c r="AC87" s="20"/>
      <c r="AD87" s="18" t="s">
        <v>106</v>
      </c>
      <c r="AE87" s="19"/>
      <c r="AF87" s="19"/>
      <c r="AG87" s="20"/>
      <c r="AH87" s="18">
        <v>0</v>
      </c>
      <c r="AI87" s="19"/>
      <c r="AJ87" s="19"/>
      <c r="AK87" s="20"/>
      <c r="AL87" s="18" t="s">
        <v>106</v>
      </c>
      <c r="AM87" s="19"/>
      <c r="AN87" s="19"/>
      <c r="AO87" s="20"/>
      <c r="AP87" s="18">
        <v>0</v>
      </c>
      <c r="AQ87" s="19"/>
      <c r="AR87" s="19"/>
      <c r="AS87" s="20"/>
      <c r="AT87" s="18" t="s">
        <v>106</v>
      </c>
      <c r="AU87" s="19"/>
      <c r="AV87" s="19"/>
      <c r="AW87" s="20"/>
      <c r="AX87" s="21">
        <f t="shared" si="6"/>
        <v>0</v>
      </c>
      <c r="AY87" s="22"/>
      <c r="AZ87" s="22"/>
      <c r="BA87" s="22"/>
      <c r="BB87" s="23"/>
      <c r="BC87" s="21">
        <f t="shared" si="7"/>
        <v>0</v>
      </c>
      <c r="BD87" s="22"/>
      <c r="BE87" s="22"/>
      <c r="BF87" s="22"/>
      <c r="BG87" s="23"/>
      <c r="BH87" s="18"/>
      <c r="BI87" s="19"/>
      <c r="BJ87" s="19"/>
      <c r="BK87" s="19"/>
      <c r="BL87" s="20"/>
      <c r="BM87" s="18"/>
      <c r="BN87" s="19"/>
      <c r="BO87" s="24"/>
    </row>
    <row r="88" spans="1:67" x14ac:dyDescent="0.25">
      <c r="A88" s="25"/>
      <c r="B88" s="26"/>
      <c r="C88" s="27"/>
      <c r="D88" s="28" t="s">
        <v>190</v>
      </c>
      <c r="E88" s="29"/>
      <c r="F88" s="29"/>
      <c r="G88" s="29"/>
      <c r="H88" s="29"/>
      <c r="I88" s="29"/>
      <c r="J88" s="29"/>
      <c r="K88" s="29"/>
      <c r="L88" s="29"/>
      <c r="M88" s="29"/>
      <c r="N88" s="29"/>
      <c r="O88" s="29"/>
      <c r="P88" s="29"/>
      <c r="Q88" s="29"/>
      <c r="R88" s="29"/>
      <c r="S88" s="29"/>
      <c r="T88" s="29"/>
      <c r="U88" s="29"/>
      <c r="V88" s="30"/>
      <c r="W88" s="31">
        <v>0</v>
      </c>
      <c r="X88" s="26"/>
      <c r="Y88" s="26"/>
      <c r="Z88" s="18">
        <v>0</v>
      </c>
      <c r="AA88" s="19"/>
      <c r="AB88" s="19"/>
      <c r="AC88" s="20"/>
      <c r="AD88" s="18" t="s">
        <v>106</v>
      </c>
      <c r="AE88" s="19"/>
      <c r="AF88" s="19"/>
      <c r="AG88" s="20"/>
      <c r="AH88" s="18">
        <v>0</v>
      </c>
      <c r="AI88" s="19"/>
      <c r="AJ88" s="19"/>
      <c r="AK88" s="20"/>
      <c r="AL88" s="18" t="s">
        <v>106</v>
      </c>
      <c r="AM88" s="19"/>
      <c r="AN88" s="19"/>
      <c r="AO88" s="20"/>
      <c r="AP88" s="18">
        <v>0</v>
      </c>
      <c r="AQ88" s="19"/>
      <c r="AR88" s="19"/>
      <c r="AS88" s="20"/>
      <c r="AT88" s="18" t="s">
        <v>106</v>
      </c>
      <c r="AU88" s="19"/>
      <c r="AV88" s="19"/>
      <c r="AW88" s="20"/>
      <c r="AX88" s="21">
        <f t="shared" si="6"/>
        <v>0</v>
      </c>
      <c r="AY88" s="22"/>
      <c r="AZ88" s="22"/>
      <c r="BA88" s="22"/>
      <c r="BB88" s="23"/>
      <c r="BC88" s="21">
        <f t="shared" si="7"/>
        <v>0</v>
      </c>
      <c r="BD88" s="22"/>
      <c r="BE88" s="22"/>
      <c r="BF88" s="22"/>
      <c r="BG88" s="23"/>
      <c r="BH88" s="18"/>
      <c r="BI88" s="19"/>
      <c r="BJ88" s="19"/>
      <c r="BK88" s="19"/>
      <c r="BL88" s="20"/>
      <c r="BM88" s="18"/>
      <c r="BN88" s="19"/>
      <c r="BO88" s="24"/>
    </row>
    <row r="89" spans="1:67" x14ac:dyDescent="0.25">
      <c r="A89" s="25"/>
      <c r="B89" s="26"/>
      <c r="C89" s="27"/>
      <c r="D89" s="28" t="s">
        <v>191</v>
      </c>
      <c r="E89" s="29"/>
      <c r="F89" s="29"/>
      <c r="G89" s="29"/>
      <c r="H89" s="29"/>
      <c r="I89" s="29"/>
      <c r="J89" s="29"/>
      <c r="K89" s="29"/>
      <c r="L89" s="29"/>
      <c r="M89" s="29"/>
      <c r="N89" s="29"/>
      <c r="O89" s="29"/>
      <c r="P89" s="29"/>
      <c r="Q89" s="29"/>
      <c r="R89" s="29"/>
      <c r="S89" s="29"/>
      <c r="T89" s="29"/>
      <c r="U89" s="29"/>
      <c r="V89" s="30"/>
      <c r="W89" s="31">
        <v>0</v>
      </c>
      <c r="X89" s="26"/>
      <c r="Y89" s="26"/>
      <c r="Z89" s="18">
        <v>0</v>
      </c>
      <c r="AA89" s="19"/>
      <c r="AB89" s="19"/>
      <c r="AC89" s="20"/>
      <c r="AD89" s="18" t="s">
        <v>106</v>
      </c>
      <c r="AE89" s="19"/>
      <c r="AF89" s="19"/>
      <c r="AG89" s="20"/>
      <c r="AH89" s="18">
        <v>0</v>
      </c>
      <c r="AI89" s="19"/>
      <c r="AJ89" s="19"/>
      <c r="AK89" s="20"/>
      <c r="AL89" s="18" t="s">
        <v>106</v>
      </c>
      <c r="AM89" s="19"/>
      <c r="AN89" s="19"/>
      <c r="AO89" s="20"/>
      <c r="AP89" s="18">
        <v>0</v>
      </c>
      <c r="AQ89" s="19"/>
      <c r="AR89" s="19"/>
      <c r="AS89" s="20"/>
      <c r="AT89" s="18" t="s">
        <v>106</v>
      </c>
      <c r="AU89" s="19"/>
      <c r="AV89" s="19"/>
      <c r="AW89" s="20"/>
      <c r="AX89" s="21">
        <f t="shared" si="6"/>
        <v>0</v>
      </c>
      <c r="AY89" s="22"/>
      <c r="AZ89" s="22"/>
      <c r="BA89" s="22"/>
      <c r="BB89" s="23"/>
      <c r="BC89" s="21">
        <f t="shared" si="7"/>
        <v>0</v>
      </c>
      <c r="BD89" s="22"/>
      <c r="BE89" s="22"/>
      <c r="BF89" s="22"/>
      <c r="BG89" s="23"/>
      <c r="BH89" s="18"/>
      <c r="BI89" s="19"/>
      <c r="BJ89" s="19"/>
      <c r="BK89" s="19"/>
      <c r="BL89" s="20"/>
      <c r="BM89" s="18"/>
      <c r="BN89" s="19"/>
      <c r="BO89" s="24"/>
    </row>
    <row r="90" spans="1:67" x14ac:dyDescent="0.25">
      <c r="A90" s="25"/>
      <c r="B90" s="26"/>
      <c r="C90" s="27"/>
      <c r="D90" s="28" t="s">
        <v>192</v>
      </c>
      <c r="E90" s="29"/>
      <c r="F90" s="29"/>
      <c r="G90" s="29"/>
      <c r="H90" s="29"/>
      <c r="I90" s="29"/>
      <c r="J90" s="29"/>
      <c r="K90" s="29"/>
      <c r="L90" s="29"/>
      <c r="M90" s="29"/>
      <c r="N90" s="29"/>
      <c r="O90" s="29"/>
      <c r="P90" s="29"/>
      <c r="Q90" s="29"/>
      <c r="R90" s="29"/>
      <c r="S90" s="29"/>
      <c r="T90" s="29"/>
      <c r="U90" s="29"/>
      <c r="V90" s="30"/>
      <c r="W90" s="31">
        <v>0</v>
      </c>
      <c r="X90" s="26"/>
      <c r="Y90" s="26"/>
      <c r="Z90" s="18">
        <v>0</v>
      </c>
      <c r="AA90" s="19"/>
      <c r="AB90" s="19"/>
      <c r="AC90" s="20"/>
      <c r="AD90" s="18" t="s">
        <v>106</v>
      </c>
      <c r="AE90" s="19"/>
      <c r="AF90" s="19"/>
      <c r="AG90" s="20"/>
      <c r="AH90" s="18">
        <v>0</v>
      </c>
      <c r="AI90" s="19"/>
      <c r="AJ90" s="19"/>
      <c r="AK90" s="20"/>
      <c r="AL90" s="18" t="s">
        <v>106</v>
      </c>
      <c r="AM90" s="19"/>
      <c r="AN90" s="19"/>
      <c r="AO90" s="20"/>
      <c r="AP90" s="18">
        <v>0</v>
      </c>
      <c r="AQ90" s="19"/>
      <c r="AR90" s="19"/>
      <c r="AS90" s="20"/>
      <c r="AT90" s="18" t="s">
        <v>106</v>
      </c>
      <c r="AU90" s="19"/>
      <c r="AV90" s="19"/>
      <c r="AW90" s="20"/>
      <c r="AX90" s="21">
        <f t="shared" si="6"/>
        <v>0</v>
      </c>
      <c r="AY90" s="22"/>
      <c r="AZ90" s="22"/>
      <c r="BA90" s="22"/>
      <c r="BB90" s="23"/>
      <c r="BC90" s="21">
        <f t="shared" si="7"/>
        <v>0</v>
      </c>
      <c r="BD90" s="22"/>
      <c r="BE90" s="22"/>
      <c r="BF90" s="22"/>
      <c r="BG90" s="23"/>
      <c r="BH90" s="18"/>
      <c r="BI90" s="19"/>
      <c r="BJ90" s="19"/>
      <c r="BK90" s="19"/>
      <c r="BL90" s="20"/>
      <c r="BM90" s="18"/>
      <c r="BN90" s="19"/>
      <c r="BO90" s="24"/>
    </row>
    <row r="91" spans="1:67" ht="15" customHeight="1" x14ac:dyDescent="0.25">
      <c r="A91" s="44" t="s">
        <v>152</v>
      </c>
      <c r="B91" s="45"/>
      <c r="C91" s="46"/>
      <c r="D91" s="47" t="s">
        <v>133</v>
      </c>
      <c r="E91" s="48"/>
      <c r="F91" s="48"/>
      <c r="G91" s="48"/>
      <c r="H91" s="48"/>
      <c r="I91" s="48"/>
      <c r="J91" s="48"/>
      <c r="K91" s="48"/>
      <c r="L91" s="48"/>
      <c r="M91" s="48"/>
      <c r="N91" s="48"/>
      <c r="O91" s="48"/>
      <c r="P91" s="48"/>
      <c r="Q91" s="48"/>
      <c r="R91" s="48"/>
      <c r="S91" s="48"/>
      <c r="T91" s="48"/>
      <c r="U91" s="48"/>
      <c r="V91" s="48"/>
      <c r="W91" s="48"/>
      <c r="X91" s="48"/>
      <c r="Y91" s="48"/>
      <c r="Z91" s="48"/>
      <c r="AA91" s="48"/>
      <c r="AB91" s="48"/>
      <c r="AC91" s="48"/>
      <c r="AD91" s="48"/>
      <c r="AE91" s="48"/>
      <c r="AF91" s="48"/>
      <c r="AG91" s="48"/>
      <c r="AH91" s="48"/>
      <c r="AI91" s="48"/>
      <c r="AJ91" s="48"/>
      <c r="AK91" s="48"/>
      <c r="AL91" s="48"/>
      <c r="AM91" s="48"/>
      <c r="AN91" s="48"/>
      <c r="AO91" s="48"/>
      <c r="AP91" s="48"/>
      <c r="AQ91" s="48"/>
      <c r="AR91" s="48"/>
      <c r="AS91" s="48"/>
      <c r="AT91" s="48"/>
      <c r="AU91" s="48"/>
      <c r="AV91" s="48"/>
      <c r="AW91" s="48"/>
      <c r="AX91" s="48"/>
      <c r="AY91" s="48"/>
      <c r="AZ91" s="48"/>
      <c r="BA91" s="48"/>
      <c r="BB91" s="48"/>
      <c r="BC91" s="48"/>
      <c r="BD91" s="48"/>
      <c r="BE91" s="48"/>
      <c r="BF91" s="48"/>
      <c r="BG91" s="49"/>
      <c r="BH91" s="32">
        <f>SUM(BC92:BG98)</f>
        <v>0</v>
      </c>
      <c r="BI91" s="33"/>
      <c r="BJ91" s="33"/>
      <c r="BK91" s="33"/>
      <c r="BL91" s="50"/>
      <c r="BM91" s="32" t="s">
        <v>104</v>
      </c>
      <c r="BN91" s="33"/>
      <c r="BO91" s="34"/>
    </row>
    <row r="92" spans="1:67" x14ac:dyDescent="0.25">
      <c r="A92" s="25"/>
      <c r="B92" s="26"/>
      <c r="C92" s="27"/>
      <c r="D92" s="28" t="s">
        <v>200</v>
      </c>
      <c r="E92" s="29"/>
      <c r="F92" s="29"/>
      <c r="G92" s="29"/>
      <c r="H92" s="29"/>
      <c r="I92" s="29"/>
      <c r="J92" s="29"/>
      <c r="K92" s="29"/>
      <c r="L92" s="29"/>
      <c r="M92" s="29"/>
      <c r="N92" s="29"/>
      <c r="O92" s="29"/>
      <c r="P92" s="29"/>
      <c r="Q92" s="29"/>
      <c r="R92" s="29"/>
      <c r="S92" s="29"/>
      <c r="T92" s="29"/>
      <c r="U92" s="29"/>
      <c r="V92" s="30"/>
      <c r="W92" s="31">
        <v>0</v>
      </c>
      <c r="X92" s="26"/>
      <c r="Y92" s="26"/>
      <c r="Z92" s="18">
        <v>0</v>
      </c>
      <c r="AA92" s="19"/>
      <c r="AB92" s="19"/>
      <c r="AC92" s="20"/>
      <c r="AD92" s="18" t="s">
        <v>106</v>
      </c>
      <c r="AE92" s="19"/>
      <c r="AF92" s="19"/>
      <c r="AG92" s="20"/>
      <c r="AH92" s="18">
        <v>0</v>
      </c>
      <c r="AI92" s="19"/>
      <c r="AJ92" s="19"/>
      <c r="AK92" s="20"/>
      <c r="AL92" s="18" t="s">
        <v>106</v>
      </c>
      <c r="AM92" s="19"/>
      <c r="AN92" s="19"/>
      <c r="AO92" s="20"/>
      <c r="AP92" s="18">
        <v>0</v>
      </c>
      <c r="AQ92" s="19"/>
      <c r="AR92" s="19"/>
      <c r="AS92" s="20"/>
      <c r="AT92" s="18" t="s">
        <v>106</v>
      </c>
      <c r="AU92" s="19"/>
      <c r="AV92" s="19"/>
      <c r="AW92" s="20"/>
      <c r="AX92" s="21">
        <f>Z92*AH92</f>
        <v>0</v>
      </c>
      <c r="AY92" s="22"/>
      <c r="AZ92" s="22"/>
      <c r="BA92" s="22"/>
      <c r="BB92" s="23"/>
      <c r="BC92" s="21">
        <f t="shared" ref="BC92:BC96" si="8">AX92*W92</f>
        <v>0</v>
      </c>
      <c r="BD92" s="22"/>
      <c r="BE92" s="22"/>
      <c r="BF92" s="22"/>
      <c r="BG92" s="23"/>
      <c r="BH92" s="18"/>
      <c r="BI92" s="19"/>
      <c r="BJ92" s="19"/>
      <c r="BK92" s="19"/>
      <c r="BL92" s="20"/>
      <c r="BM92" s="18"/>
      <c r="BN92" s="19"/>
      <c r="BO92" s="24"/>
    </row>
    <row r="93" spans="1:67" x14ac:dyDescent="0.25">
      <c r="A93" s="25"/>
      <c r="B93" s="26"/>
      <c r="C93" s="27"/>
      <c r="D93" s="28" t="s">
        <v>195</v>
      </c>
      <c r="E93" s="29"/>
      <c r="F93" s="29"/>
      <c r="G93" s="29"/>
      <c r="H93" s="29"/>
      <c r="I93" s="29"/>
      <c r="J93" s="29"/>
      <c r="K93" s="29"/>
      <c r="L93" s="29"/>
      <c r="M93" s="29"/>
      <c r="N93" s="29"/>
      <c r="O93" s="29"/>
      <c r="P93" s="29"/>
      <c r="Q93" s="29"/>
      <c r="R93" s="29"/>
      <c r="S93" s="29"/>
      <c r="T93" s="29"/>
      <c r="U93" s="29"/>
      <c r="V93" s="30"/>
      <c r="W93" s="31">
        <v>0</v>
      </c>
      <c r="X93" s="26"/>
      <c r="Y93" s="26"/>
      <c r="Z93" s="18">
        <v>0</v>
      </c>
      <c r="AA93" s="19"/>
      <c r="AB93" s="19"/>
      <c r="AC93" s="20"/>
      <c r="AD93" s="18" t="s">
        <v>106</v>
      </c>
      <c r="AE93" s="19"/>
      <c r="AF93" s="19"/>
      <c r="AG93" s="20"/>
      <c r="AH93" s="18">
        <v>0</v>
      </c>
      <c r="AI93" s="19"/>
      <c r="AJ93" s="19"/>
      <c r="AK93" s="20"/>
      <c r="AL93" s="18" t="s">
        <v>106</v>
      </c>
      <c r="AM93" s="19"/>
      <c r="AN93" s="19"/>
      <c r="AO93" s="20"/>
      <c r="AP93" s="18">
        <v>0</v>
      </c>
      <c r="AQ93" s="19"/>
      <c r="AR93" s="19"/>
      <c r="AS93" s="20"/>
      <c r="AT93" s="18" t="s">
        <v>106</v>
      </c>
      <c r="AU93" s="19"/>
      <c r="AV93" s="19"/>
      <c r="AW93" s="20"/>
      <c r="AX93" s="21">
        <f>Z93*AH93</f>
        <v>0</v>
      </c>
      <c r="AY93" s="22"/>
      <c r="AZ93" s="22"/>
      <c r="BA93" s="22"/>
      <c r="BB93" s="23"/>
      <c r="BC93" s="21">
        <f t="shared" si="8"/>
        <v>0</v>
      </c>
      <c r="BD93" s="22"/>
      <c r="BE93" s="22"/>
      <c r="BF93" s="22"/>
      <c r="BG93" s="23"/>
      <c r="BH93" s="18"/>
      <c r="BI93" s="19"/>
      <c r="BJ93" s="19"/>
      <c r="BK93" s="19"/>
      <c r="BL93" s="20"/>
      <c r="BM93" s="18"/>
      <c r="BN93" s="19"/>
      <c r="BO93" s="24"/>
    </row>
    <row r="94" spans="1:67" x14ac:dyDescent="0.25">
      <c r="A94" s="25"/>
      <c r="B94" s="26"/>
      <c r="C94" s="27"/>
      <c r="D94" s="28" t="s">
        <v>196</v>
      </c>
      <c r="E94" s="29"/>
      <c r="F94" s="29"/>
      <c r="G94" s="29"/>
      <c r="H94" s="29"/>
      <c r="I94" s="29"/>
      <c r="J94" s="29"/>
      <c r="K94" s="29"/>
      <c r="L94" s="29"/>
      <c r="M94" s="29"/>
      <c r="N94" s="29"/>
      <c r="O94" s="29"/>
      <c r="P94" s="29"/>
      <c r="Q94" s="29"/>
      <c r="R94" s="29"/>
      <c r="S94" s="29"/>
      <c r="T94" s="29"/>
      <c r="U94" s="29"/>
      <c r="V94" s="30"/>
      <c r="W94" s="31">
        <v>0</v>
      </c>
      <c r="X94" s="26"/>
      <c r="Y94" s="26"/>
      <c r="Z94" s="18">
        <v>0</v>
      </c>
      <c r="AA94" s="19"/>
      <c r="AB94" s="19"/>
      <c r="AC94" s="20"/>
      <c r="AD94" s="18" t="s">
        <v>106</v>
      </c>
      <c r="AE94" s="19"/>
      <c r="AF94" s="19"/>
      <c r="AG94" s="20"/>
      <c r="AH94" s="18">
        <v>0</v>
      </c>
      <c r="AI94" s="19"/>
      <c r="AJ94" s="19"/>
      <c r="AK94" s="20"/>
      <c r="AL94" s="18" t="s">
        <v>106</v>
      </c>
      <c r="AM94" s="19"/>
      <c r="AN94" s="19"/>
      <c r="AO94" s="20"/>
      <c r="AP94" s="18">
        <v>0</v>
      </c>
      <c r="AQ94" s="19"/>
      <c r="AR94" s="19"/>
      <c r="AS94" s="20"/>
      <c r="AT94" s="18" t="s">
        <v>106</v>
      </c>
      <c r="AU94" s="19"/>
      <c r="AV94" s="19"/>
      <c r="AW94" s="20"/>
      <c r="AX94" s="21">
        <f>Z94*AH94</f>
        <v>0</v>
      </c>
      <c r="AY94" s="22"/>
      <c r="AZ94" s="22"/>
      <c r="BA94" s="22"/>
      <c r="BB94" s="23"/>
      <c r="BC94" s="21">
        <f t="shared" si="8"/>
        <v>0</v>
      </c>
      <c r="BD94" s="22"/>
      <c r="BE94" s="22"/>
      <c r="BF94" s="22"/>
      <c r="BG94" s="23"/>
      <c r="BH94" s="18"/>
      <c r="BI94" s="19"/>
      <c r="BJ94" s="19"/>
      <c r="BK94" s="19"/>
      <c r="BL94" s="20"/>
      <c r="BM94" s="18"/>
      <c r="BN94" s="19"/>
      <c r="BO94" s="24"/>
    </row>
    <row r="95" spans="1:67" x14ac:dyDescent="0.25">
      <c r="A95" s="25"/>
      <c r="B95" s="26"/>
      <c r="C95" s="27"/>
      <c r="D95" s="28" t="s">
        <v>197</v>
      </c>
      <c r="E95" s="29"/>
      <c r="F95" s="29"/>
      <c r="G95" s="29"/>
      <c r="H95" s="29"/>
      <c r="I95" s="29"/>
      <c r="J95" s="29"/>
      <c r="K95" s="29"/>
      <c r="L95" s="29"/>
      <c r="M95" s="29"/>
      <c r="N95" s="29"/>
      <c r="O95" s="29"/>
      <c r="P95" s="29"/>
      <c r="Q95" s="29"/>
      <c r="R95" s="29"/>
      <c r="S95" s="29"/>
      <c r="T95" s="29"/>
      <c r="U95" s="29"/>
      <c r="V95" s="30"/>
      <c r="W95" s="31">
        <v>0</v>
      </c>
      <c r="X95" s="26"/>
      <c r="Y95" s="26"/>
      <c r="Z95" s="18">
        <v>0</v>
      </c>
      <c r="AA95" s="19"/>
      <c r="AB95" s="19"/>
      <c r="AC95" s="20"/>
      <c r="AD95" s="18" t="s">
        <v>106</v>
      </c>
      <c r="AE95" s="19"/>
      <c r="AF95" s="19"/>
      <c r="AG95" s="20"/>
      <c r="AH95" s="18">
        <v>0</v>
      </c>
      <c r="AI95" s="19"/>
      <c r="AJ95" s="19"/>
      <c r="AK95" s="20"/>
      <c r="AL95" s="18" t="s">
        <v>106</v>
      </c>
      <c r="AM95" s="19"/>
      <c r="AN95" s="19"/>
      <c r="AO95" s="20"/>
      <c r="AP95" s="18">
        <v>0</v>
      </c>
      <c r="AQ95" s="19"/>
      <c r="AR95" s="19"/>
      <c r="AS95" s="20"/>
      <c r="AT95" s="18" t="s">
        <v>106</v>
      </c>
      <c r="AU95" s="19"/>
      <c r="AV95" s="19"/>
      <c r="AW95" s="20"/>
      <c r="AX95" s="21">
        <f>Z95*AH95</f>
        <v>0</v>
      </c>
      <c r="AY95" s="22"/>
      <c r="AZ95" s="22"/>
      <c r="BA95" s="22"/>
      <c r="BB95" s="23"/>
      <c r="BC95" s="21">
        <f t="shared" si="8"/>
        <v>0</v>
      </c>
      <c r="BD95" s="22"/>
      <c r="BE95" s="22"/>
      <c r="BF95" s="22"/>
      <c r="BG95" s="23"/>
      <c r="BH95" s="18"/>
      <c r="BI95" s="19"/>
      <c r="BJ95" s="19"/>
      <c r="BK95" s="19"/>
      <c r="BL95" s="20"/>
      <c r="BM95" s="18"/>
      <c r="BN95" s="19"/>
      <c r="BO95" s="24"/>
    </row>
    <row r="96" spans="1:67" x14ac:dyDescent="0.25">
      <c r="A96" s="25"/>
      <c r="B96" s="26"/>
      <c r="C96" s="27"/>
      <c r="D96" s="28" t="s">
        <v>199</v>
      </c>
      <c r="E96" s="29"/>
      <c r="F96" s="29"/>
      <c r="G96" s="29"/>
      <c r="H96" s="29"/>
      <c r="I96" s="29"/>
      <c r="J96" s="29"/>
      <c r="K96" s="29"/>
      <c r="L96" s="29"/>
      <c r="M96" s="29"/>
      <c r="N96" s="29"/>
      <c r="O96" s="29"/>
      <c r="P96" s="29"/>
      <c r="Q96" s="29"/>
      <c r="R96" s="29"/>
      <c r="S96" s="29"/>
      <c r="T96" s="29"/>
      <c r="U96" s="29"/>
      <c r="V96" s="30"/>
      <c r="W96" s="31">
        <v>0</v>
      </c>
      <c r="X96" s="26"/>
      <c r="Y96" s="26"/>
      <c r="Z96" s="18">
        <v>0</v>
      </c>
      <c r="AA96" s="19"/>
      <c r="AB96" s="19"/>
      <c r="AC96" s="20"/>
      <c r="AD96" s="18" t="s">
        <v>106</v>
      </c>
      <c r="AE96" s="19"/>
      <c r="AF96" s="19"/>
      <c r="AG96" s="20"/>
      <c r="AH96" s="18">
        <v>0</v>
      </c>
      <c r="AI96" s="19"/>
      <c r="AJ96" s="19"/>
      <c r="AK96" s="20"/>
      <c r="AL96" s="18" t="s">
        <v>106</v>
      </c>
      <c r="AM96" s="19"/>
      <c r="AN96" s="19"/>
      <c r="AO96" s="20"/>
      <c r="AP96" s="18">
        <v>0</v>
      </c>
      <c r="AQ96" s="19"/>
      <c r="AR96" s="19"/>
      <c r="AS96" s="20"/>
      <c r="AT96" s="18" t="s">
        <v>106</v>
      </c>
      <c r="AU96" s="19"/>
      <c r="AV96" s="19"/>
      <c r="AW96" s="20"/>
      <c r="AX96" s="21">
        <f>Z96*AH96</f>
        <v>0</v>
      </c>
      <c r="AY96" s="22"/>
      <c r="AZ96" s="22"/>
      <c r="BA96" s="22"/>
      <c r="BB96" s="23"/>
      <c r="BC96" s="21">
        <f t="shared" si="8"/>
        <v>0</v>
      </c>
      <c r="BD96" s="22"/>
      <c r="BE96" s="22"/>
      <c r="BF96" s="22"/>
      <c r="BG96" s="23"/>
      <c r="BH96" s="18"/>
      <c r="BI96" s="19"/>
      <c r="BJ96" s="19"/>
      <c r="BK96" s="19"/>
      <c r="BL96" s="20"/>
      <c r="BM96" s="18"/>
      <c r="BN96" s="19"/>
      <c r="BO96" s="24"/>
    </row>
    <row r="97" spans="1:67" x14ac:dyDescent="0.25">
      <c r="A97" s="38">
        <v>10</v>
      </c>
      <c r="B97" s="39"/>
      <c r="C97" s="40"/>
      <c r="D97" s="41" t="s">
        <v>132</v>
      </c>
      <c r="E97" s="42"/>
      <c r="F97" s="42"/>
      <c r="G97" s="42"/>
      <c r="H97" s="42"/>
      <c r="I97" s="42"/>
      <c r="J97" s="42"/>
      <c r="K97" s="42"/>
      <c r="L97" s="42"/>
      <c r="M97" s="42"/>
      <c r="N97" s="42"/>
      <c r="O97" s="42"/>
      <c r="P97" s="42"/>
      <c r="Q97" s="42"/>
      <c r="R97" s="42"/>
      <c r="S97" s="42"/>
      <c r="T97" s="42"/>
      <c r="U97" s="42"/>
      <c r="V97" s="42"/>
      <c r="W97" s="42"/>
      <c r="X97" s="42"/>
      <c r="Y97" s="42"/>
      <c r="Z97" s="42"/>
      <c r="AA97" s="42"/>
      <c r="AB97" s="42"/>
      <c r="AC97" s="42"/>
      <c r="AD97" s="42"/>
      <c r="AE97" s="42"/>
      <c r="AF97" s="42"/>
      <c r="AG97" s="42"/>
      <c r="AH97" s="42"/>
      <c r="AI97" s="42"/>
      <c r="AJ97" s="42"/>
      <c r="AK97" s="42"/>
      <c r="AL97" s="42"/>
      <c r="AM97" s="42"/>
      <c r="AN97" s="42"/>
      <c r="AO97" s="42"/>
      <c r="AP97" s="42"/>
      <c r="AQ97" s="42"/>
      <c r="AR97" s="42"/>
      <c r="AS97" s="42"/>
      <c r="AT97" s="42"/>
      <c r="AU97" s="42"/>
      <c r="AV97" s="42"/>
      <c r="AW97" s="42"/>
      <c r="AX97" s="42"/>
      <c r="AY97" s="42"/>
      <c r="AZ97" s="42"/>
      <c r="BA97" s="42"/>
      <c r="BB97" s="42"/>
      <c r="BC97" s="42"/>
      <c r="BD97" s="42"/>
      <c r="BE97" s="42"/>
      <c r="BF97" s="42"/>
      <c r="BG97" s="42"/>
      <c r="BH97" s="42"/>
      <c r="BI97" s="42"/>
      <c r="BJ97" s="42"/>
      <c r="BK97" s="42"/>
      <c r="BL97" s="42"/>
      <c r="BM97" s="42"/>
      <c r="BN97" s="42"/>
      <c r="BO97" s="43"/>
    </row>
    <row r="98" spans="1:67" ht="15" customHeight="1" x14ac:dyDescent="0.25">
      <c r="A98" s="44" t="s">
        <v>153</v>
      </c>
      <c r="B98" s="45"/>
      <c r="C98" s="46"/>
      <c r="D98" s="47" t="s">
        <v>134</v>
      </c>
      <c r="E98" s="48"/>
      <c r="F98" s="48"/>
      <c r="G98" s="48"/>
      <c r="H98" s="48"/>
      <c r="I98" s="48"/>
      <c r="J98" s="48"/>
      <c r="K98" s="48"/>
      <c r="L98" s="48"/>
      <c r="M98" s="48"/>
      <c r="N98" s="48"/>
      <c r="O98" s="48"/>
      <c r="P98" s="48"/>
      <c r="Q98" s="48"/>
      <c r="R98" s="48"/>
      <c r="S98" s="48"/>
      <c r="T98" s="48"/>
      <c r="U98" s="48"/>
      <c r="V98" s="48"/>
      <c r="W98" s="48"/>
      <c r="X98" s="48"/>
      <c r="Y98" s="48"/>
      <c r="Z98" s="48"/>
      <c r="AA98" s="48"/>
      <c r="AB98" s="48"/>
      <c r="AC98" s="48"/>
      <c r="AD98" s="48"/>
      <c r="AE98" s="48"/>
      <c r="AF98" s="48"/>
      <c r="AG98" s="48"/>
      <c r="AH98" s="48"/>
      <c r="AI98" s="48"/>
      <c r="AJ98" s="48"/>
      <c r="AK98" s="48"/>
      <c r="AL98" s="48"/>
      <c r="AM98" s="48"/>
      <c r="AN98" s="48"/>
      <c r="AO98" s="48"/>
      <c r="AP98" s="48"/>
      <c r="AQ98" s="48"/>
      <c r="AR98" s="48"/>
      <c r="AS98" s="48"/>
      <c r="AT98" s="48"/>
      <c r="AU98" s="48"/>
      <c r="AV98" s="48"/>
      <c r="AW98" s="48"/>
      <c r="AX98" s="48"/>
      <c r="AY98" s="48"/>
      <c r="AZ98" s="48"/>
      <c r="BA98" s="48"/>
      <c r="BB98" s="48"/>
      <c r="BC98" s="48"/>
      <c r="BD98" s="48"/>
      <c r="BE98" s="48"/>
      <c r="BF98" s="48"/>
      <c r="BG98" s="49"/>
      <c r="BH98" s="32">
        <f>SUM(BC99:BG99)</f>
        <v>0</v>
      </c>
      <c r="BI98" s="33"/>
      <c r="BJ98" s="33"/>
      <c r="BK98" s="33"/>
      <c r="BL98" s="50"/>
      <c r="BM98" s="32" t="s">
        <v>104</v>
      </c>
      <c r="BN98" s="33"/>
      <c r="BO98" s="34"/>
    </row>
    <row r="99" spans="1:67" x14ac:dyDescent="0.25">
      <c r="A99" s="25"/>
      <c r="B99" s="26"/>
      <c r="C99" s="27"/>
      <c r="D99" s="28" t="s">
        <v>198</v>
      </c>
      <c r="E99" s="29"/>
      <c r="F99" s="29"/>
      <c r="G99" s="29"/>
      <c r="H99" s="29"/>
      <c r="I99" s="29"/>
      <c r="J99" s="29"/>
      <c r="K99" s="29"/>
      <c r="L99" s="29"/>
      <c r="M99" s="29"/>
      <c r="N99" s="29"/>
      <c r="O99" s="29"/>
      <c r="P99" s="29"/>
      <c r="Q99" s="29"/>
      <c r="R99" s="29"/>
      <c r="S99" s="29"/>
      <c r="T99" s="29"/>
      <c r="U99" s="29"/>
      <c r="V99" s="30"/>
      <c r="W99" s="31">
        <v>0</v>
      </c>
      <c r="X99" s="26"/>
      <c r="Y99" s="26"/>
      <c r="Z99" s="18">
        <v>0</v>
      </c>
      <c r="AA99" s="19"/>
      <c r="AB99" s="19"/>
      <c r="AC99" s="20"/>
      <c r="AD99" s="18" t="s">
        <v>106</v>
      </c>
      <c r="AE99" s="19"/>
      <c r="AF99" s="19"/>
      <c r="AG99" s="20"/>
      <c r="AH99" s="18">
        <v>0</v>
      </c>
      <c r="AI99" s="19"/>
      <c r="AJ99" s="19"/>
      <c r="AK99" s="20"/>
      <c r="AL99" s="18" t="s">
        <v>106</v>
      </c>
      <c r="AM99" s="19"/>
      <c r="AN99" s="19"/>
      <c r="AO99" s="20"/>
      <c r="AP99" s="18">
        <v>0</v>
      </c>
      <c r="AQ99" s="19"/>
      <c r="AR99" s="19"/>
      <c r="AS99" s="20"/>
      <c r="AT99" s="18" t="s">
        <v>106</v>
      </c>
      <c r="AU99" s="19"/>
      <c r="AV99" s="19"/>
      <c r="AW99" s="20"/>
      <c r="AX99" s="21">
        <v>0</v>
      </c>
      <c r="AY99" s="22"/>
      <c r="AZ99" s="22"/>
      <c r="BA99" s="22"/>
      <c r="BB99" s="23"/>
      <c r="BC99" s="21">
        <f>AX99*W99</f>
        <v>0</v>
      </c>
      <c r="BD99" s="22"/>
      <c r="BE99" s="22"/>
      <c r="BF99" s="22"/>
      <c r="BG99" s="23"/>
      <c r="BH99" s="18"/>
      <c r="BI99" s="19"/>
      <c r="BJ99" s="19"/>
      <c r="BK99" s="19"/>
      <c r="BL99" s="20"/>
      <c r="BM99" s="18"/>
      <c r="BN99" s="19"/>
      <c r="BO99" s="24"/>
    </row>
  </sheetData>
  <protectedRanges>
    <protectedRange sqref="BG7:BJ34 BG37:BJ37 BG40:BJ75" name="Intervalo1_1_1"/>
    <protectedRange sqref="BG35:BJ36 BG38:BJ39" name="Intervalo1_1_2"/>
    <protectedRange sqref="BG76:BJ99" name="Intervalo1_1_3"/>
  </protectedRanges>
  <mergeCells count="935">
    <mergeCell ref="AI3:AS3"/>
    <mergeCell ref="N4:AH4"/>
    <mergeCell ref="AI4:AS4"/>
    <mergeCell ref="A5:BO5"/>
    <mergeCell ref="A6:C7"/>
    <mergeCell ref="D6:V7"/>
    <mergeCell ref="W6:Y7"/>
    <mergeCell ref="Z6:AW6"/>
    <mergeCell ref="AX6:BL6"/>
    <mergeCell ref="BM6:BO7"/>
    <mergeCell ref="A1:M4"/>
    <mergeCell ref="N1:AH1"/>
    <mergeCell ref="AI1:AS1"/>
    <mergeCell ref="AT1:AZ1"/>
    <mergeCell ref="BA1:BO1"/>
    <mergeCell ref="N2:AH2"/>
    <mergeCell ref="AI2:AS2"/>
    <mergeCell ref="AT2:AZ4"/>
    <mergeCell ref="BA2:BO4"/>
    <mergeCell ref="N3:AH3"/>
    <mergeCell ref="AX7:BB7"/>
    <mergeCell ref="BC7:BG7"/>
    <mergeCell ref="BH7:BL7"/>
    <mergeCell ref="A8:C8"/>
    <mergeCell ref="D8:BO8"/>
    <mergeCell ref="A9:C9"/>
    <mergeCell ref="D9:BG9"/>
    <mergeCell ref="BH9:BL9"/>
    <mergeCell ref="BM9:BO9"/>
    <mergeCell ref="Z7:AC7"/>
    <mergeCell ref="AD7:AG7"/>
    <mergeCell ref="AH7:AK7"/>
    <mergeCell ref="AL7:AO7"/>
    <mergeCell ref="AP7:AS7"/>
    <mergeCell ref="AT7:AW7"/>
    <mergeCell ref="BM10:BO10"/>
    <mergeCell ref="A11:C11"/>
    <mergeCell ref="D11:BO11"/>
    <mergeCell ref="A12:C12"/>
    <mergeCell ref="D12:BG12"/>
    <mergeCell ref="BH12:BL12"/>
    <mergeCell ref="BM12:BO12"/>
    <mergeCell ref="AL10:AO10"/>
    <mergeCell ref="AP10:AS10"/>
    <mergeCell ref="AT10:AW10"/>
    <mergeCell ref="AX10:BB10"/>
    <mergeCell ref="BC10:BG10"/>
    <mergeCell ref="BH10:BL10"/>
    <mergeCell ref="A10:C10"/>
    <mergeCell ref="D10:V10"/>
    <mergeCell ref="W10:Y10"/>
    <mergeCell ref="Z10:AC10"/>
    <mergeCell ref="AD10:AG10"/>
    <mergeCell ref="AH10:AK10"/>
    <mergeCell ref="BM13:BO13"/>
    <mergeCell ref="A14:C14"/>
    <mergeCell ref="D14:V14"/>
    <mergeCell ref="W14:Y14"/>
    <mergeCell ref="Z14:AC14"/>
    <mergeCell ref="AD14:AG14"/>
    <mergeCell ref="AH14:AK14"/>
    <mergeCell ref="AL14:AO14"/>
    <mergeCell ref="AP14:AS14"/>
    <mergeCell ref="AT14:AW14"/>
    <mergeCell ref="AL13:AO13"/>
    <mergeCell ref="AP13:AS13"/>
    <mergeCell ref="AT13:AW13"/>
    <mergeCell ref="AX13:BB13"/>
    <mergeCell ref="BC13:BG13"/>
    <mergeCell ref="BH13:BL13"/>
    <mergeCell ref="A13:C13"/>
    <mergeCell ref="D13:V13"/>
    <mergeCell ref="W13:Y13"/>
    <mergeCell ref="Z13:AC13"/>
    <mergeCell ref="AD13:AG13"/>
    <mergeCell ref="AH13:AK13"/>
    <mergeCell ref="AX14:BB14"/>
    <mergeCell ref="BC14:BG14"/>
    <mergeCell ref="BH14:BL14"/>
    <mergeCell ref="BM14:BO14"/>
    <mergeCell ref="A15:C15"/>
    <mergeCell ref="D15:V15"/>
    <mergeCell ref="W15:Y15"/>
    <mergeCell ref="Z15:AC15"/>
    <mergeCell ref="AD15:AG15"/>
    <mergeCell ref="AH15:AK15"/>
    <mergeCell ref="BM15:BO15"/>
    <mergeCell ref="A16:C16"/>
    <mergeCell ref="D16:BG16"/>
    <mergeCell ref="BH16:BL16"/>
    <mergeCell ref="BM16:BO16"/>
    <mergeCell ref="A17:C17"/>
    <mergeCell ref="D17:V17"/>
    <mergeCell ref="W17:Y17"/>
    <mergeCell ref="Z17:AC17"/>
    <mergeCell ref="AD17:AG17"/>
    <mergeCell ref="AL15:AO15"/>
    <mergeCell ref="AP15:AS15"/>
    <mergeCell ref="AT15:AW15"/>
    <mergeCell ref="AX15:BB15"/>
    <mergeCell ref="BC15:BG15"/>
    <mergeCell ref="BH15:BL15"/>
    <mergeCell ref="BH17:BL17"/>
    <mergeCell ref="BM17:BO17"/>
    <mergeCell ref="A18:C18"/>
    <mergeCell ref="D18:V18"/>
    <mergeCell ref="W18:Y18"/>
    <mergeCell ref="Z18:AC18"/>
    <mergeCell ref="AD18:AG18"/>
    <mergeCell ref="AH18:AK18"/>
    <mergeCell ref="AL18:AO18"/>
    <mergeCell ref="AP18:AS18"/>
    <mergeCell ref="AH17:AK17"/>
    <mergeCell ref="AL17:AO17"/>
    <mergeCell ref="AP17:AS17"/>
    <mergeCell ref="AT17:AW17"/>
    <mergeCell ref="AX17:BB17"/>
    <mergeCell ref="BC17:BG17"/>
    <mergeCell ref="AT18:AW18"/>
    <mergeCell ref="AX18:BB18"/>
    <mergeCell ref="BC18:BG18"/>
    <mergeCell ref="BH18:BL18"/>
    <mergeCell ref="BM18:BO18"/>
    <mergeCell ref="A19:C19"/>
    <mergeCell ref="D19:V19"/>
    <mergeCell ref="W19:Y19"/>
    <mergeCell ref="Z19:AC19"/>
    <mergeCell ref="AD19:AG19"/>
    <mergeCell ref="BH19:BL19"/>
    <mergeCell ref="BM19:BO19"/>
    <mergeCell ref="A20:C20"/>
    <mergeCell ref="D20:V20"/>
    <mergeCell ref="W20:Y20"/>
    <mergeCell ref="Z20:AC20"/>
    <mergeCell ref="AD20:AG20"/>
    <mergeCell ref="AH20:AK20"/>
    <mergeCell ref="AL20:AO20"/>
    <mergeCell ref="AP20:AS20"/>
    <mergeCell ref="AH19:AK19"/>
    <mergeCell ref="AL19:AO19"/>
    <mergeCell ref="AP19:AS19"/>
    <mergeCell ref="AT19:AW19"/>
    <mergeCell ref="AX19:BB19"/>
    <mergeCell ref="BC19:BG19"/>
    <mergeCell ref="AT20:AW20"/>
    <mergeCell ref="AX20:BB20"/>
    <mergeCell ref="BC20:BG20"/>
    <mergeCell ref="BH20:BL20"/>
    <mergeCell ref="BM20:BO20"/>
    <mergeCell ref="A21:C21"/>
    <mergeCell ref="D21:V21"/>
    <mergeCell ref="W21:Y21"/>
    <mergeCell ref="Z21:AC21"/>
    <mergeCell ref="AD21:AG21"/>
    <mergeCell ref="BH21:BL21"/>
    <mergeCell ref="BM21:BO21"/>
    <mergeCell ref="A22:C22"/>
    <mergeCell ref="D22:BG22"/>
    <mergeCell ref="BH22:BL22"/>
    <mergeCell ref="BM22:BO22"/>
    <mergeCell ref="AH21:AK21"/>
    <mergeCell ref="AL21:AO21"/>
    <mergeCell ref="AP21:AS21"/>
    <mergeCell ref="AT21:AW21"/>
    <mergeCell ref="AX21:BB21"/>
    <mergeCell ref="BC21:BG21"/>
    <mergeCell ref="BM23:BO23"/>
    <mergeCell ref="A24:C24"/>
    <mergeCell ref="D24:V24"/>
    <mergeCell ref="W24:Y24"/>
    <mergeCell ref="Z24:AC24"/>
    <mergeCell ref="AD24:AG24"/>
    <mergeCell ref="AH24:AK24"/>
    <mergeCell ref="AL24:AO24"/>
    <mergeCell ref="AP24:AS24"/>
    <mergeCell ref="AT24:AW24"/>
    <mergeCell ref="AL23:AO23"/>
    <mergeCell ref="AP23:AS23"/>
    <mergeCell ref="AT23:AW23"/>
    <mergeCell ref="AX23:BB23"/>
    <mergeCell ref="BC23:BG23"/>
    <mergeCell ref="BH23:BL23"/>
    <mergeCell ref="A23:C23"/>
    <mergeCell ref="D23:V23"/>
    <mergeCell ref="W23:Y23"/>
    <mergeCell ref="Z23:AC23"/>
    <mergeCell ref="AD23:AG23"/>
    <mergeCell ref="AH23:AK23"/>
    <mergeCell ref="AX24:BB24"/>
    <mergeCell ref="BC24:BG24"/>
    <mergeCell ref="BH24:BL24"/>
    <mergeCell ref="BM24:BO24"/>
    <mergeCell ref="A25:C25"/>
    <mergeCell ref="D25:V25"/>
    <mergeCell ref="W25:Y25"/>
    <mergeCell ref="Z25:AC25"/>
    <mergeCell ref="AD25:AG25"/>
    <mergeCell ref="AH25:AK25"/>
    <mergeCell ref="AX26:BB26"/>
    <mergeCell ref="BC26:BG26"/>
    <mergeCell ref="BH26:BL26"/>
    <mergeCell ref="BM26:BO26"/>
    <mergeCell ref="A27:C27"/>
    <mergeCell ref="D27:BO27"/>
    <mergeCell ref="BM25:BO25"/>
    <mergeCell ref="A26:C26"/>
    <mergeCell ref="D26:V26"/>
    <mergeCell ref="W26:Y26"/>
    <mergeCell ref="Z26:AC26"/>
    <mergeCell ref="AD26:AG26"/>
    <mergeCell ref="AH26:AK26"/>
    <mergeCell ref="AL26:AO26"/>
    <mergeCell ref="AP26:AS26"/>
    <mergeCell ref="AT26:AW26"/>
    <mergeCell ref="AL25:AO25"/>
    <mergeCell ref="AP25:AS25"/>
    <mergeCell ref="AT25:AW25"/>
    <mergeCell ref="AX25:BB25"/>
    <mergeCell ref="BC25:BG25"/>
    <mergeCell ref="BH25:BL25"/>
    <mergeCell ref="A28:C28"/>
    <mergeCell ref="D28:BG28"/>
    <mergeCell ref="BH28:BL28"/>
    <mergeCell ref="BM28:BO28"/>
    <mergeCell ref="A29:C29"/>
    <mergeCell ref="D29:V29"/>
    <mergeCell ref="W29:Y29"/>
    <mergeCell ref="Z29:AC29"/>
    <mergeCell ref="AD29:AG29"/>
    <mergeCell ref="AH29:AK29"/>
    <mergeCell ref="AX30:BB30"/>
    <mergeCell ref="BC30:BG30"/>
    <mergeCell ref="BH30:BL30"/>
    <mergeCell ref="BM30:BO30"/>
    <mergeCell ref="A31:C31"/>
    <mergeCell ref="D31:BG31"/>
    <mergeCell ref="BH31:BL31"/>
    <mergeCell ref="BM31:BO31"/>
    <mergeCell ref="BM29:BO29"/>
    <mergeCell ref="A30:C30"/>
    <mergeCell ref="D30:V30"/>
    <mergeCell ref="W30:Y30"/>
    <mergeCell ref="Z30:AC30"/>
    <mergeCell ref="AD30:AG30"/>
    <mergeCell ref="AH30:AK30"/>
    <mergeCell ref="AL30:AO30"/>
    <mergeCell ref="AP30:AS30"/>
    <mergeCell ref="AT30:AW30"/>
    <mergeCell ref="AL29:AO29"/>
    <mergeCell ref="AP29:AS29"/>
    <mergeCell ref="AT29:AW29"/>
    <mergeCell ref="AX29:BB29"/>
    <mergeCell ref="BC29:BG29"/>
    <mergeCell ref="BH29:BL29"/>
    <mergeCell ref="BM32:BO32"/>
    <mergeCell ref="A33:C33"/>
    <mergeCell ref="D33:BO33"/>
    <mergeCell ref="A34:C34"/>
    <mergeCell ref="D34:BG34"/>
    <mergeCell ref="BH34:BL34"/>
    <mergeCell ref="BM34:BO34"/>
    <mergeCell ref="AL32:AO32"/>
    <mergeCell ref="AP32:AS32"/>
    <mergeCell ref="AT32:AW32"/>
    <mergeCell ref="AX32:BB32"/>
    <mergeCell ref="BC32:BG32"/>
    <mergeCell ref="BH32:BL32"/>
    <mergeCell ref="A32:C32"/>
    <mergeCell ref="D32:V32"/>
    <mergeCell ref="W32:Y32"/>
    <mergeCell ref="Z32:AC32"/>
    <mergeCell ref="AD32:AG32"/>
    <mergeCell ref="AH32:AK32"/>
    <mergeCell ref="BM35:BO35"/>
    <mergeCell ref="A36:C36"/>
    <mergeCell ref="D36:V36"/>
    <mergeCell ref="W36:Y36"/>
    <mergeCell ref="Z36:AC36"/>
    <mergeCell ref="AD36:AG36"/>
    <mergeCell ref="AH36:AK36"/>
    <mergeCell ref="AL36:AO36"/>
    <mergeCell ref="AP36:AS36"/>
    <mergeCell ref="AT36:AW36"/>
    <mergeCell ref="AL35:AO35"/>
    <mergeCell ref="AP35:AS35"/>
    <mergeCell ref="AT35:AW35"/>
    <mergeCell ref="AX35:BB35"/>
    <mergeCell ref="BC35:BG35"/>
    <mergeCell ref="BH35:BL35"/>
    <mergeCell ref="A35:C35"/>
    <mergeCell ref="D35:V35"/>
    <mergeCell ref="W35:Y35"/>
    <mergeCell ref="Z35:AC35"/>
    <mergeCell ref="AD35:AG35"/>
    <mergeCell ref="AH35:AK35"/>
    <mergeCell ref="W38:Y38"/>
    <mergeCell ref="Z38:AC38"/>
    <mergeCell ref="AD38:AG38"/>
    <mergeCell ref="AH38:AK38"/>
    <mergeCell ref="AX36:BB36"/>
    <mergeCell ref="BC36:BG36"/>
    <mergeCell ref="BH36:BL36"/>
    <mergeCell ref="BM36:BO36"/>
    <mergeCell ref="A37:C37"/>
    <mergeCell ref="D37:BG37"/>
    <mergeCell ref="BH37:BL37"/>
    <mergeCell ref="BM37:BO37"/>
    <mergeCell ref="AX39:BB39"/>
    <mergeCell ref="BC39:BG39"/>
    <mergeCell ref="BH39:BL39"/>
    <mergeCell ref="BM39:BO39"/>
    <mergeCell ref="A40:C40"/>
    <mergeCell ref="D40:BO40"/>
    <mergeCell ref="BM38:BO38"/>
    <mergeCell ref="A39:C39"/>
    <mergeCell ref="D39:V39"/>
    <mergeCell ref="W39:Y39"/>
    <mergeCell ref="Z39:AC39"/>
    <mergeCell ref="AD39:AG39"/>
    <mergeCell ref="AH39:AK39"/>
    <mergeCell ref="AL39:AO39"/>
    <mergeCell ref="AP39:AS39"/>
    <mergeCell ref="AT39:AW39"/>
    <mergeCell ref="AL38:AO38"/>
    <mergeCell ref="AP38:AS38"/>
    <mergeCell ref="AT38:AW38"/>
    <mergeCell ref="AX38:BB38"/>
    <mergeCell ref="BC38:BG38"/>
    <mergeCell ref="BH38:BL38"/>
    <mergeCell ref="A38:C38"/>
    <mergeCell ref="D38:V38"/>
    <mergeCell ref="A41:C41"/>
    <mergeCell ref="D41:BG41"/>
    <mergeCell ref="BH41:BL41"/>
    <mergeCell ref="BM41:BO41"/>
    <mergeCell ref="A42:C42"/>
    <mergeCell ref="D42:V42"/>
    <mergeCell ref="W42:Y42"/>
    <mergeCell ref="Z42:AC42"/>
    <mergeCell ref="AD42:AG42"/>
    <mergeCell ref="AH42:AK42"/>
    <mergeCell ref="BM43:BO43"/>
    <mergeCell ref="A44:C44"/>
    <mergeCell ref="D44:BG44"/>
    <mergeCell ref="BH44:BL44"/>
    <mergeCell ref="BM44:BO44"/>
    <mergeCell ref="BM42:BO42"/>
    <mergeCell ref="A43:C43"/>
    <mergeCell ref="D43:V43"/>
    <mergeCell ref="W43:Y43"/>
    <mergeCell ref="Z43:AC43"/>
    <mergeCell ref="AD43:AG43"/>
    <mergeCell ref="AH43:AK43"/>
    <mergeCell ref="AL43:AO43"/>
    <mergeCell ref="AP43:AS43"/>
    <mergeCell ref="AT43:AW43"/>
    <mergeCell ref="AL42:AO42"/>
    <mergeCell ref="AP42:AS42"/>
    <mergeCell ref="AT42:AW42"/>
    <mergeCell ref="AX42:BB42"/>
    <mergeCell ref="BC42:BG42"/>
    <mergeCell ref="BH42:BL42"/>
    <mergeCell ref="A45:C45"/>
    <mergeCell ref="D45:V45"/>
    <mergeCell ref="W45:Y45"/>
    <mergeCell ref="Z45:AC45"/>
    <mergeCell ref="AD45:AG45"/>
    <mergeCell ref="AH45:AK45"/>
    <mergeCell ref="AX43:BB43"/>
    <mergeCell ref="BC43:BG43"/>
    <mergeCell ref="BH43:BL43"/>
    <mergeCell ref="AX46:BB46"/>
    <mergeCell ref="BC46:BG46"/>
    <mergeCell ref="BH46:BL46"/>
    <mergeCell ref="BM46:BO46"/>
    <mergeCell ref="A47:C47"/>
    <mergeCell ref="D47:BG47"/>
    <mergeCell ref="BH47:BL47"/>
    <mergeCell ref="BM47:BO47"/>
    <mergeCell ref="BM45:BO45"/>
    <mergeCell ref="A46:C46"/>
    <mergeCell ref="D46:V46"/>
    <mergeCell ref="W46:Y46"/>
    <mergeCell ref="Z46:AC46"/>
    <mergeCell ref="AD46:AG46"/>
    <mergeCell ref="AH46:AK46"/>
    <mergeCell ref="AL46:AO46"/>
    <mergeCell ref="AP46:AS46"/>
    <mergeCell ref="AT46:AW46"/>
    <mergeCell ref="AL45:AO45"/>
    <mergeCell ref="AP45:AS45"/>
    <mergeCell ref="AT45:AW45"/>
    <mergeCell ref="AX45:BB45"/>
    <mergeCell ref="BC45:BG45"/>
    <mergeCell ref="BH45:BL45"/>
    <mergeCell ref="BM48:BO48"/>
    <mergeCell ref="A49:C49"/>
    <mergeCell ref="D49:BG49"/>
    <mergeCell ref="BH49:BL49"/>
    <mergeCell ref="BM49:BO49"/>
    <mergeCell ref="A50:C50"/>
    <mergeCell ref="D50:V50"/>
    <mergeCell ref="W50:Y50"/>
    <mergeCell ref="Z50:AC50"/>
    <mergeCell ref="AD50:AG50"/>
    <mergeCell ref="AL48:AO48"/>
    <mergeCell ref="AP48:AS48"/>
    <mergeCell ref="AT48:AW48"/>
    <mergeCell ref="AX48:BB48"/>
    <mergeCell ref="BC48:BG48"/>
    <mergeCell ref="BH48:BL48"/>
    <mergeCell ref="A48:C48"/>
    <mergeCell ref="D48:V48"/>
    <mergeCell ref="W48:Y48"/>
    <mergeCell ref="Z48:AC48"/>
    <mergeCell ref="AD48:AG48"/>
    <mergeCell ref="AH48:AK48"/>
    <mergeCell ref="BH50:BL50"/>
    <mergeCell ref="BM50:BO50"/>
    <mergeCell ref="A51:C51"/>
    <mergeCell ref="D51:V51"/>
    <mergeCell ref="W51:Y51"/>
    <mergeCell ref="Z51:AC51"/>
    <mergeCell ref="AD51:AG51"/>
    <mergeCell ref="AH51:AK51"/>
    <mergeCell ref="AL51:AO51"/>
    <mergeCell ref="AP51:AS51"/>
    <mergeCell ref="AH50:AK50"/>
    <mergeCell ref="AL50:AO50"/>
    <mergeCell ref="AP50:AS50"/>
    <mergeCell ref="AT50:AW50"/>
    <mergeCell ref="AX50:BB50"/>
    <mergeCell ref="BC50:BG50"/>
    <mergeCell ref="AT51:AW51"/>
    <mergeCell ref="AX51:BB51"/>
    <mergeCell ref="BC51:BG51"/>
    <mergeCell ref="BH51:BL51"/>
    <mergeCell ref="BM51:BO51"/>
    <mergeCell ref="A52:C52"/>
    <mergeCell ref="D52:BG52"/>
    <mergeCell ref="BH52:BL52"/>
    <mergeCell ref="BM52:BO52"/>
    <mergeCell ref="BM53:BO53"/>
    <mergeCell ref="A54:C54"/>
    <mergeCell ref="D54:BO54"/>
    <mergeCell ref="A55:C55"/>
    <mergeCell ref="D55:BG55"/>
    <mergeCell ref="BH55:BL55"/>
    <mergeCell ref="BM55:BO55"/>
    <mergeCell ref="AL53:AO53"/>
    <mergeCell ref="AP53:AS53"/>
    <mergeCell ref="AT53:AW53"/>
    <mergeCell ref="AX53:BB53"/>
    <mergeCell ref="BC53:BG53"/>
    <mergeCell ref="BH53:BL53"/>
    <mergeCell ref="A53:C53"/>
    <mergeCell ref="D53:V53"/>
    <mergeCell ref="W53:Y53"/>
    <mergeCell ref="Z53:AC53"/>
    <mergeCell ref="AD53:AG53"/>
    <mergeCell ref="AH53:AK53"/>
    <mergeCell ref="BM56:BO56"/>
    <mergeCell ref="A57:C57"/>
    <mergeCell ref="D57:V57"/>
    <mergeCell ref="W57:Y57"/>
    <mergeCell ref="Z57:AC57"/>
    <mergeCell ref="AD57:AG57"/>
    <mergeCell ref="AH57:AK57"/>
    <mergeCell ref="AL57:AO57"/>
    <mergeCell ref="AP57:AS57"/>
    <mergeCell ref="AT57:AW57"/>
    <mergeCell ref="AL56:AO56"/>
    <mergeCell ref="AP56:AS56"/>
    <mergeCell ref="AT56:AW56"/>
    <mergeCell ref="AX56:BB56"/>
    <mergeCell ref="BC56:BG56"/>
    <mergeCell ref="BH56:BL56"/>
    <mergeCell ref="A56:C56"/>
    <mergeCell ref="D56:V56"/>
    <mergeCell ref="W56:Y56"/>
    <mergeCell ref="Z56:AC56"/>
    <mergeCell ref="AD56:AG56"/>
    <mergeCell ref="AH56:AK56"/>
    <mergeCell ref="AX57:BB57"/>
    <mergeCell ref="BC57:BG57"/>
    <mergeCell ref="BH57:BL57"/>
    <mergeCell ref="BM57:BO57"/>
    <mergeCell ref="A58:C58"/>
    <mergeCell ref="D58:V58"/>
    <mergeCell ref="W58:Y58"/>
    <mergeCell ref="Z58:AC58"/>
    <mergeCell ref="AD58:AG58"/>
    <mergeCell ref="AH58:AK58"/>
    <mergeCell ref="BM58:BO58"/>
    <mergeCell ref="A59:C59"/>
    <mergeCell ref="D59:V59"/>
    <mergeCell ref="W59:Y59"/>
    <mergeCell ref="Z59:AC59"/>
    <mergeCell ref="AD59:AG59"/>
    <mergeCell ref="AH59:AK59"/>
    <mergeCell ref="AL59:AO59"/>
    <mergeCell ref="AP59:AS59"/>
    <mergeCell ref="AT59:AW59"/>
    <mergeCell ref="AL58:AO58"/>
    <mergeCell ref="AP58:AS58"/>
    <mergeCell ref="AT58:AW58"/>
    <mergeCell ref="AX58:BB58"/>
    <mergeCell ref="BC58:BG58"/>
    <mergeCell ref="BH58:BL58"/>
    <mergeCell ref="AX59:BB59"/>
    <mergeCell ref="BC59:BG59"/>
    <mergeCell ref="BH59:BL59"/>
    <mergeCell ref="BM59:BO59"/>
    <mergeCell ref="A60:C60"/>
    <mergeCell ref="D60:V60"/>
    <mergeCell ref="W60:Y60"/>
    <mergeCell ref="Z60:AC60"/>
    <mergeCell ref="AD60:AG60"/>
    <mergeCell ref="AH60:AK60"/>
    <mergeCell ref="BM60:BO60"/>
    <mergeCell ref="A61:C61"/>
    <mergeCell ref="D61:BO61"/>
    <mergeCell ref="A62:C62"/>
    <mergeCell ref="D62:BG62"/>
    <mergeCell ref="BH62:BL62"/>
    <mergeCell ref="BM62:BO62"/>
    <mergeCell ref="AL60:AO60"/>
    <mergeCell ref="AP60:AS60"/>
    <mergeCell ref="AT60:AW60"/>
    <mergeCell ref="AX60:BB60"/>
    <mergeCell ref="BC60:BG60"/>
    <mergeCell ref="BH60:BL60"/>
    <mergeCell ref="BM63:BO63"/>
    <mergeCell ref="A64:C64"/>
    <mergeCell ref="D64:V64"/>
    <mergeCell ref="W64:Y64"/>
    <mergeCell ref="Z64:AC64"/>
    <mergeCell ref="AD64:AG64"/>
    <mergeCell ref="AH64:AK64"/>
    <mergeCell ref="AL64:AO64"/>
    <mergeCell ref="AP64:AS64"/>
    <mergeCell ref="AT64:AW64"/>
    <mergeCell ref="AL63:AO63"/>
    <mergeCell ref="AP63:AS63"/>
    <mergeCell ref="AT63:AW63"/>
    <mergeCell ref="AX63:BB63"/>
    <mergeCell ref="BC63:BG63"/>
    <mergeCell ref="BH63:BL63"/>
    <mergeCell ref="A63:C63"/>
    <mergeCell ref="D63:V63"/>
    <mergeCell ref="W63:Y63"/>
    <mergeCell ref="Z63:AC63"/>
    <mergeCell ref="AD63:AG63"/>
    <mergeCell ref="AH63:AK63"/>
    <mergeCell ref="AX64:BB64"/>
    <mergeCell ref="BC64:BG64"/>
    <mergeCell ref="BH64:BL64"/>
    <mergeCell ref="BM64:BO64"/>
    <mergeCell ref="A65:C65"/>
    <mergeCell ref="D65:V65"/>
    <mergeCell ref="W65:Y65"/>
    <mergeCell ref="Z65:AC65"/>
    <mergeCell ref="AD65:AG65"/>
    <mergeCell ref="AH65:AK65"/>
    <mergeCell ref="AX66:BB66"/>
    <mergeCell ref="BC66:BG66"/>
    <mergeCell ref="BH66:BL66"/>
    <mergeCell ref="BM66:BO66"/>
    <mergeCell ref="A67:C67"/>
    <mergeCell ref="D67:BO67"/>
    <mergeCell ref="BM65:BO65"/>
    <mergeCell ref="A66:C66"/>
    <mergeCell ref="D66:V66"/>
    <mergeCell ref="W66:Y66"/>
    <mergeCell ref="Z66:AC66"/>
    <mergeCell ref="AD66:AG66"/>
    <mergeCell ref="AH66:AK66"/>
    <mergeCell ref="AL66:AO66"/>
    <mergeCell ref="AP66:AS66"/>
    <mergeCell ref="AT66:AW66"/>
    <mergeCell ref="AL65:AO65"/>
    <mergeCell ref="AP65:AS65"/>
    <mergeCell ref="AT65:AW65"/>
    <mergeCell ref="AX65:BB65"/>
    <mergeCell ref="BC65:BG65"/>
    <mergeCell ref="BH65:BL65"/>
    <mergeCell ref="A68:C68"/>
    <mergeCell ref="D68:BG68"/>
    <mergeCell ref="BH68:BL68"/>
    <mergeCell ref="BM68:BO68"/>
    <mergeCell ref="A69:C69"/>
    <mergeCell ref="D69:V69"/>
    <mergeCell ref="W69:Y69"/>
    <mergeCell ref="Z69:AC69"/>
    <mergeCell ref="AD69:AG69"/>
    <mergeCell ref="AH69:AK69"/>
    <mergeCell ref="BM69:BO69"/>
    <mergeCell ref="A70:C70"/>
    <mergeCell ref="D70:V70"/>
    <mergeCell ref="W70:Y70"/>
    <mergeCell ref="Z70:AC70"/>
    <mergeCell ref="AD70:AG70"/>
    <mergeCell ref="AH70:AK70"/>
    <mergeCell ref="AL70:AO70"/>
    <mergeCell ref="AP70:AS70"/>
    <mergeCell ref="AT70:AW70"/>
    <mergeCell ref="AL69:AO69"/>
    <mergeCell ref="AP69:AS69"/>
    <mergeCell ref="AT69:AW69"/>
    <mergeCell ref="AX69:BB69"/>
    <mergeCell ref="BC69:BG69"/>
    <mergeCell ref="BH69:BL69"/>
    <mergeCell ref="AX70:BB70"/>
    <mergeCell ref="BC70:BG70"/>
    <mergeCell ref="BH70:BL70"/>
    <mergeCell ref="BM70:BO70"/>
    <mergeCell ref="A71:C71"/>
    <mergeCell ref="D71:V71"/>
    <mergeCell ref="W71:Y71"/>
    <mergeCell ref="Z71:AC71"/>
    <mergeCell ref="AD71:AG71"/>
    <mergeCell ref="AH71:AK71"/>
    <mergeCell ref="BM71:BO71"/>
    <mergeCell ref="A72:C72"/>
    <mergeCell ref="D72:BG72"/>
    <mergeCell ref="BH72:BL72"/>
    <mergeCell ref="BM72:BO72"/>
    <mergeCell ref="A73:C73"/>
    <mergeCell ref="D73:V73"/>
    <mergeCell ref="W73:Y73"/>
    <mergeCell ref="Z73:AC73"/>
    <mergeCell ref="AD73:AG73"/>
    <mergeCell ref="AL71:AO71"/>
    <mergeCell ref="AP71:AS71"/>
    <mergeCell ref="AT71:AW71"/>
    <mergeCell ref="AX71:BB71"/>
    <mergeCell ref="BC71:BG71"/>
    <mergeCell ref="BH71:BL71"/>
    <mergeCell ref="BH73:BL73"/>
    <mergeCell ref="BM73:BO73"/>
    <mergeCell ref="A74:C74"/>
    <mergeCell ref="D74:BO74"/>
    <mergeCell ref="A75:C75"/>
    <mergeCell ref="D75:BG75"/>
    <mergeCell ref="BH75:BL75"/>
    <mergeCell ref="BM75:BO75"/>
    <mergeCell ref="AH73:AK73"/>
    <mergeCell ref="AL73:AO73"/>
    <mergeCell ref="AP73:AS73"/>
    <mergeCell ref="AT73:AW73"/>
    <mergeCell ref="AX73:BB73"/>
    <mergeCell ref="BC73:BG73"/>
    <mergeCell ref="BM76:BO76"/>
    <mergeCell ref="A77:C77"/>
    <mergeCell ref="D77:V77"/>
    <mergeCell ref="W77:Y77"/>
    <mergeCell ref="Z77:AC77"/>
    <mergeCell ref="AD77:AG77"/>
    <mergeCell ref="AH77:AK77"/>
    <mergeCell ref="AL77:AO77"/>
    <mergeCell ref="AP77:AS77"/>
    <mergeCell ref="AT77:AW77"/>
    <mergeCell ref="AL76:AO76"/>
    <mergeCell ref="AP76:AS76"/>
    <mergeCell ref="AT76:AW76"/>
    <mergeCell ref="AX76:BB76"/>
    <mergeCell ref="BC76:BG76"/>
    <mergeCell ref="BH76:BL76"/>
    <mergeCell ref="A76:C76"/>
    <mergeCell ref="D76:V76"/>
    <mergeCell ref="W76:Y76"/>
    <mergeCell ref="Z76:AC76"/>
    <mergeCell ref="AD76:AG76"/>
    <mergeCell ref="AH76:AK76"/>
    <mergeCell ref="AX77:BB77"/>
    <mergeCell ref="BC77:BG77"/>
    <mergeCell ref="BH77:BL77"/>
    <mergeCell ref="BM77:BO77"/>
    <mergeCell ref="A78:C78"/>
    <mergeCell ref="D78:V78"/>
    <mergeCell ref="W78:Y78"/>
    <mergeCell ref="Z78:AC78"/>
    <mergeCell ref="AD78:AG78"/>
    <mergeCell ref="AH78:AK78"/>
    <mergeCell ref="BM78:BO78"/>
    <mergeCell ref="A79:C79"/>
    <mergeCell ref="D79:V79"/>
    <mergeCell ref="W79:Y79"/>
    <mergeCell ref="Z79:AC79"/>
    <mergeCell ref="AD79:AG79"/>
    <mergeCell ref="AH79:AK79"/>
    <mergeCell ref="AL79:AO79"/>
    <mergeCell ref="AP79:AS79"/>
    <mergeCell ref="AT79:AW79"/>
    <mergeCell ref="AL78:AO78"/>
    <mergeCell ref="AP78:AS78"/>
    <mergeCell ref="AT78:AW78"/>
    <mergeCell ref="AX78:BB78"/>
    <mergeCell ref="BC78:BG78"/>
    <mergeCell ref="BH78:BL78"/>
    <mergeCell ref="AX79:BB79"/>
    <mergeCell ref="BC79:BG79"/>
    <mergeCell ref="BH79:BL79"/>
    <mergeCell ref="BM79:BO79"/>
    <mergeCell ref="A80:C80"/>
    <mergeCell ref="D80:V80"/>
    <mergeCell ref="W80:Y80"/>
    <mergeCell ref="Z80:AC80"/>
    <mergeCell ref="AD80:AG80"/>
    <mergeCell ref="AH80:AK80"/>
    <mergeCell ref="BM80:BO80"/>
    <mergeCell ref="A81:C81"/>
    <mergeCell ref="D81:V81"/>
    <mergeCell ref="W81:Y81"/>
    <mergeCell ref="Z81:AC81"/>
    <mergeCell ref="AD81:AG81"/>
    <mergeCell ref="AH81:AK81"/>
    <mergeCell ref="AL81:AO81"/>
    <mergeCell ref="AP81:AS81"/>
    <mergeCell ref="AT81:AW81"/>
    <mergeCell ref="AL80:AO80"/>
    <mergeCell ref="AP80:AS80"/>
    <mergeCell ref="AT80:AW80"/>
    <mergeCell ref="AX80:BB80"/>
    <mergeCell ref="BC80:BG80"/>
    <mergeCell ref="BH80:BL80"/>
    <mergeCell ref="AX81:BB81"/>
    <mergeCell ref="BC81:BG81"/>
    <mergeCell ref="BH81:BL81"/>
    <mergeCell ref="BM81:BO81"/>
    <mergeCell ref="A82:C82"/>
    <mergeCell ref="D82:V82"/>
    <mergeCell ref="W82:Y82"/>
    <mergeCell ref="Z82:AC82"/>
    <mergeCell ref="AD82:AG82"/>
    <mergeCell ref="AH82:AK82"/>
    <mergeCell ref="BM82:BO82"/>
    <mergeCell ref="A83:C83"/>
    <mergeCell ref="D83:V83"/>
    <mergeCell ref="W83:Y83"/>
    <mergeCell ref="Z83:AC83"/>
    <mergeCell ref="AD83:AG83"/>
    <mergeCell ref="AH83:AK83"/>
    <mergeCell ref="AL83:AO83"/>
    <mergeCell ref="AP83:AS83"/>
    <mergeCell ref="AT83:AW83"/>
    <mergeCell ref="AL82:AO82"/>
    <mergeCell ref="AP82:AS82"/>
    <mergeCell ref="AT82:AW82"/>
    <mergeCell ref="AX82:BB82"/>
    <mergeCell ref="BC82:BG82"/>
    <mergeCell ref="BH82:BL82"/>
    <mergeCell ref="AX83:BB83"/>
    <mergeCell ref="BC83:BG83"/>
    <mergeCell ref="BH83:BL83"/>
    <mergeCell ref="BM83:BO83"/>
    <mergeCell ref="A84:C84"/>
    <mergeCell ref="D84:V84"/>
    <mergeCell ref="W84:Y84"/>
    <mergeCell ref="Z84:AC84"/>
    <mergeCell ref="AD84:AG84"/>
    <mergeCell ref="AH84:AK84"/>
    <mergeCell ref="BM84:BO84"/>
    <mergeCell ref="A85:C85"/>
    <mergeCell ref="D85:V85"/>
    <mergeCell ref="W85:Y85"/>
    <mergeCell ref="Z85:AC85"/>
    <mergeCell ref="AD85:AG85"/>
    <mergeCell ref="AH85:AK85"/>
    <mergeCell ref="AL85:AO85"/>
    <mergeCell ref="AP85:AS85"/>
    <mergeCell ref="AT85:AW85"/>
    <mergeCell ref="AL84:AO84"/>
    <mergeCell ref="AP84:AS84"/>
    <mergeCell ref="AT84:AW84"/>
    <mergeCell ref="AX84:BB84"/>
    <mergeCell ref="BC84:BG84"/>
    <mergeCell ref="BH84:BL84"/>
    <mergeCell ref="AX85:BB85"/>
    <mergeCell ref="BC85:BG85"/>
    <mergeCell ref="BH85:BL85"/>
    <mergeCell ref="BM85:BO85"/>
    <mergeCell ref="A86:C86"/>
    <mergeCell ref="D86:V86"/>
    <mergeCell ref="W86:Y86"/>
    <mergeCell ref="Z86:AC86"/>
    <mergeCell ref="AD86:AG86"/>
    <mergeCell ref="AH86:AK86"/>
    <mergeCell ref="BM86:BO86"/>
    <mergeCell ref="A87:C87"/>
    <mergeCell ref="D87:V87"/>
    <mergeCell ref="W87:Y87"/>
    <mergeCell ref="Z87:AC87"/>
    <mergeCell ref="AD87:AG87"/>
    <mergeCell ref="AH87:AK87"/>
    <mergeCell ref="AL87:AO87"/>
    <mergeCell ref="AP87:AS87"/>
    <mergeCell ref="AT87:AW87"/>
    <mergeCell ref="AL86:AO86"/>
    <mergeCell ref="AP86:AS86"/>
    <mergeCell ref="AT86:AW86"/>
    <mergeCell ref="AX86:BB86"/>
    <mergeCell ref="BC86:BG86"/>
    <mergeCell ref="BH86:BL86"/>
    <mergeCell ref="AX87:BB87"/>
    <mergeCell ref="BC87:BG87"/>
    <mergeCell ref="BH87:BL87"/>
    <mergeCell ref="BM87:BO87"/>
    <mergeCell ref="A88:C88"/>
    <mergeCell ref="D88:V88"/>
    <mergeCell ref="W88:Y88"/>
    <mergeCell ref="Z88:AC88"/>
    <mergeCell ref="AD88:AG88"/>
    <mergeCell ref="AH88:AK88"/>
    <mergeCell ref="BM88:BO88"/>
    <mergeCell ref="A89:C89"/>
    <mergeCell ref="D89:V89"/>
    <mergeCell ref="W89:Y89"/>
    <mergeCell ref="Z89:AC89"/>
    <mergeCell ref="AD89:AG89"/>
    <mergeCell ref="AH89:AK89"/>
    <mergeCell ref="AL89:AO89"/>
    <mergeCell ref="AP89:AS89"/>
    <mergeCell ref="AT89:AW89"/>
    <mergeCell ref="AL88:AO88"/>
    <mergeCell ref="AP88:AS88"/>
    <mergeCell ref="AT88:AW88"/>
    <mergeCell ref="AX88:BB88"/>
    <mergeCell ref="BC88:BG88"/>
    <mergeCell ref="BH88:BL88"/>
    <mergeCell ref="AX89:BB89"/>
    <mergeCell ref="BC89:BG89"/>
    <mergeCell ref="BH89:BL89"/>
    <mergeCell ref="BM89:BO89"/>
    <mergeCell ref="A90:C90"/>
    <mergeCell ref="D90:V90"/>
    <mergeCell ref="W90:Y90"/>
    <mergeCell ref="Z90:AC90"/>
    <mergeCell ref="AD90:AG90"/>
    <mergeCell ref="AH90:AK90"/>
    <mergeCell ref="BM90:BO90"/>
    <mergeCell ref="A91:C91"/>
    <mergeCell ref="D91:BG91"/>
    <mergeCell ref="BH91:BL91"/>
    <mergeCell ref="BM91:BO91"/>
    <mergeCell ref="A92:C92"/>
    <mergeCell ref="D92:V92"/>
    <mergeCell ref="W92:Y92"/>
    <mergeCell ref="Z92:AC92"/>
    <mergeCell ref="AD92:AG92"/>
    <mergeCell ref="AL90:AO90"/>
    <mergeCell ref="AP90:AS90"/>
    <mergeCell ref="AT90:AW90"/>
    <mergeCell ref="AX90:BB90"/>
    <mergeCell ref="BC90:BG90"/>
    <mergeCell ref="BH90:BL90"/>
    <mergeCell ref="BH92:BL92"/>
    <mergeCell ref="BM92:BO92"/>
    <mergeCell ref="A93:C93"/>
    <mergeCell ref="D93:V93"/>
    <mergeCell ref="W93:Y93"/>
    <mergeCell ref="Z93:AC93"/>
    <mergeCell ref="AD93:AG93"/>
    <mergeCell ref="AH93:AK93"/>
    <mergeCell ref="AL93:AO93"/>
    <mergeCell ref="AP93:AS93"/>
    <mergeCell ref="AH92:AK92"/>
    <mergeCell ref="AL92:AO92"/>
    <mergeCell ref="AP92:AS92"/>
    <mergeCell ref="AT92:AW92"/>
    <mergeCell ref="AX92:BB92"/>
    <mergeCell ref="BC92:BG92"/>
    <mergeCell ref="AT93:AW93"/>
    <mergeCell ref="AX93:BB93"/>
    <mergeCell ref="BC93:BG93"/>
    <mergeCell ref="BH93:BL93"/>
    <mergeCell ref="BM93:BO93"/>
    <mergeCell ref="A94:C94"/>
    <mergeCell ref="D94:V94"/>
    <mergeCell ref="W94:Y94"/>
    <mergeCell ref="Z94:AC94"/>
    <mergeCell ref="AD94:AG94"/>
    <mergeCell ref="BH94:BL94"/>
    <mergeCell ref="BM94:BO94"/>
    <mergeCell ref="A95:C95"/>
    <mergeCell ref="D95:V95"/>
    <mergeCell ref="W95:Y95"/>
    <mergeCell ref="Z95:AC95"/>
    <mergeCell ref="AD95:AG95"/>
    <mergeCell ref="AH95:AK95"/>
    <mergeCell ref="AL95:AO95"/>
    <mergeCell ref="AP95:AS95"/>
    <mergeCell ref="AH94:AK94"/>
    <mergeCell ref="AL94:AO94"/>
    <mergeCell ref="AP94:AS94"/>
    <mergeCell ref="AT94:AW94"/>
    <mergeCell ref="AX94:BB94"/>
    <mergeCell ref="BC94:BG94"/>
    <mergeCell ref="AT95:AW95"/>
    <mergeCell ref="AX95:BB95"/>
    <mergeCell ref="BC95:BG95"/>
    <mergeCell ref="BH95:BL95"/>
    <mergeCell ref="BM95:BO95"/>
    <mergeCell ref="A96:C96"/>
    <mergeCell ref="D96:V96"/>
    <mergeCell ref="W96:Y96"/>
    <mergeCell ref="Z96:AC96"/>
    <mergeCell ref="AD96:AG96"/>
    <mergeCell ref="BH96:BL96"/>
    <mergeCell ref="BM96:BO96"/>
    <mergeCell ref="A97:C97"/>
    <mergeCell ref="D97:BO97"/>
    <mergeCell ref="A98:C98"/>
    <mergeCell ref="D98:BG98"/>
    <mergeCell ref="BH98:BL98"/>
    <mergeCell ref="BM98:BO98"/>
    <mergeCell ref="AH96:AK96"/>
    <mergeCell ref="AL96:AO96"/>
    <mergeCell ref="AP96:AS96"/>
    <mergeCell ref="AT96:AW96"/>
    <mergeCell ref="AX96:BB96"/>
    <mergeCell ref="BC96:BG96"/>
    <mergeCell ref="BM99:BO99"/>
    <mergeCell ref="AL99:AO99"/>
    <mergeCell ref="AP99:AS99"/>
    <mergeCell ref="AT99:AW99"/>
    <mergeCell ref="AX99:BB99"/>
    <mergeCell ref="BC99:BG99"/>
    <mergeCell ref="BH99:BL99"/>
    <mergeCell ref="A99:C99"/>
    <mergeCell ref="D99:V99"/>
    <mergeCell ref="W99:Y99"/>
    <mergeCell ref="Z99:AC99"/>
    <mergeCell ref="AD99:AG99"/>
    <mergeCell ref="AH99:AK99"/>
  </mergeCells>
  <pageMargins left="0.511811024" right="0.511811024" top="0.78740157499999996" bottom="0.78740157499999996" header="0.31496062000000002" footer="0.31496062000000002"/>
  <pageSetup paperSize="9" scale="71" fitToHeight="0" orientation="landscape" horizontalDpi="0" verticalDpi="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271D8E-453A-4C9D-9E2E-BC824A77F4FC}">
  <sheetPr>
    <pageSetUpPr fitToPage="1"/>
  </sheetPr>
  <dimension ref="A1:BO99"/>
  <sheetViews>
    <sheetView topLeftCell="A77" workbookViewId="0">
      <selection activeCell="D74" sqref="D74:BO74"/>
    </sheetView>
  </sheetViews>
  <sheetFormatPr defaultRowHeight="15" x14ac:dyDescent="0.25"/>
  <cols>
    <col min="1" max="1" width="2" customWidth="1"/>
    <col min="2" max="2" width="2.42578125" customWidth="1"/>
    <col min="3" max="3" width="2.140625" customWidth="1"/>
    <col min="4" max="4" width="2.5703125" customWidth="1"/>
    <col min="5" max="5" width="2.42578125" customWidth="1"/>
    <col min="6" max="6" width="2.5703125" customWidth="1"/>
    <col min="7" max="7" width="2.42578125" customWidth="1"/>
    <col min="8" max="8" width="2.5703125" customWidth="1"/>
    <col min="9" max="9" width="2.140625" customWidth="1"/>
    <col min="10" max="10" width="2.42578125" customWidth="1"/>
    <col min="11" max="12" width="2.140625" customWidth="1"/>
    <col min="13" max="13" width="2.42578125" customWidth="1"/>
    <col min="14" max="14" width="2.7109375" customWidth="1"/>
    <col min="15" max="15" width="2.85546875" customWidth="1"/>
    <col min="16" max="16" width="2.5703125" customWidth="1"/>
    <col min="17" max="17" width="2.85546875" customWidth="1"/>
    <col min="18" max="18" width="2.5703125" customWidth="1"/>
    <col min="19" max="19" width="2.42578125" customWidth="1"/>
    <col min="20" max="20" width="2.7109375" customWidth="1"/>
    <col min="21" max="21" width="2.28515625" customWidth="1"/>
    <col min="22" max="24" width="2.85546875" customWidth="1"/>
    <col min="25" max="25" width="2.140625" customWidth="1"/>
    <col min="26" max="26" width="2.5703125" customWidth="1"/>
    <col min="27" max="27" width="3.28515625" customWidth="1"/>
    <col min="28" max="29" width="3" customWidth="1"/>
    <col min="30" max="30" width="3.140625" customWidth="1"/>
    <col min="31" max="32" width="2.7109375" customWidth="1"/>
    <col min="33" max="33" width="3" customWidth="1"/>
    <col min="34" max="34" width="3.140625" customWidth="1"/>
    <col min="35" max="35" width="2.28515625" customWidth="1"/>
    <col min="36" max="36" width="2.7109375" customWidth="1"/>
    <col min="37" max="38" width="2.42578125" customWidth="1"/>
    <col min="39" max="39" width="3.140625" customWidth="1"/>
    <col min="40" max="40" width="3.5703125" customWidth="1"/>
    <col min="41" max="41" width="3.140625" customWidth="1"/>
    <col min="42" max="42" width="3" customWidth="1"/>
    <col min="43" max="43" width="3.140625" customWidth="1"/>
    <col min="44" max="44" width="2.5703125" customWidth="1"/>
    <col min="45" max="45" width="3" customWidth="1"/>
    <col min="46" max="46" width="3.28515625" customWidth="1"/>
    <col min="47" max="48" width="3" customWidth="1"/>
    <col min="49" max="49" width="3.42578125" customWidth="1"/>
    <col min="50" max="51" width="3.28515625" customWidth="1"/>
    <col min="52" max="54" width="3.140625" customWidth="1"/>
    <col min="55" max="55" width="2.85546875" customWidth="1"/>
    <col min="56" max="56" width="3.42578125" customWidth="1"/>
    <col min="57" max="57" width="2.85546875" customWidth="1"/>
    <col min="58" max="58" width="3.140625" customWidth="1"/>
    <col min="59" max="60" width="3" customWidth="1"/>
    <col min="61" max="61" width="2.7109375" customWidth="1"/>
    <col min="62" max="64" width="2.85546875" customWidth="1"/>
    <col min="65" max="66" width="3.5703125" customWidth="1"/>
    <col min="67" max="67" width="3" customWidth="1"/>
  </cols>
  <sheetData>
    <row r="1" spans="1:67" x14ac:dyDescent="0.25">
      <c r="A1" s="56"/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7" t="s">
        <v>80</v>
      </c>
      <c r="O1" s="57"/>
      <c r="P1" s="57"/>
      <c r="Q1" s="57"/>
      <c r="R1" s="57"/>
      <c r="S1" s="57"/>
      <c r="T1" s="57"/>
      <c r="U1" s="57"/>
      <c r="V1" s="57"/>
      <c r="W1" s="57"/>
      <c r="X1" s="57"/>
      <c r="Y1" s="57"/>
      <c r="Z1" s="57"/>
      <c r="AA1" s="57"/>
      <c r="AB1" s="57"/>
      <c r="AC1" s="57"/>
      <c r="AD1" s="57"/>
      <c r="AE1" s="57"/>
      <c r="AF1" s="57"/>
      <c r="AG1" s="57"/>
      <c r="AH1" s="57"/>
      <c r="AI1" s="54" t="s">
        <v>81</v>
      </c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7" t="s">
        <v>82</v>
      </c>
      <c r="AU1" s="57"/>
      <c r="AV1" s="57"/>
      <c r="AW1" s="57"/>
      <c r="AX1" s="57"/>
      <c r="AY1" s="57"/>
      <c r="AZ1" s="57"/>
      <c r="BA1" s="57" t="s">
        <v>83</v>
      </c>
      <c r="BB1" s="57"/>
      <c r="BC1" s="57"/>
      <c r="BD1" s="57"/>
      <c r="BE1" s="57"/>
      <c r="BF1" s="57"/>
      <c r="BG1" s="57"/>
      <c r="BH1" s="57"/>
      <c r="BI1" s="57"/>
      <c r="BJ1" s="57"/>
      <c r="BK1" s="57"/>
      <c r="BL1" s="57"/>
      <c r="BM1" s="57"/>
      <c r="BN1" s="57"/>
      <c r="BO1" s="57"/>
    </row>
    <row r="2" spans="1:67" x14ac:dyDescent="0.25">
      <c r="A2" s="56"/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 t="s">
        <v>154</v>
      </c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  <c r="Z2" s="56"/>
      <c r="AA2" s="56"/>
      <c r="AB2" s="56"/>
      <c r="AC2" s="56"/>
      <c r="AD2" s="56"/>
      <c r="AE2" s="56"/>
      <c r="AF2" s="56"/>
      <c r="AG2" s="56"/>
      <c r="AH2" s="56"/>
      <c r="AI2" s="58" t="s">
        <v>155</v>
      </c>
      <c r="AJ2" s="58"/>
      <c r="AK2" s="58"/>
      <c r="AL2" s="58"/>
      <c r="AM2" s="58"/>
      <c r="AN2" s="58"/>
      <c r="AO2" s="58"/>
      <c r="AP2" s="58"/>
      <c r="AQ2" s="58"/>
      <c r="AR2" s="58"/>
      <c r="AS2" s="58"/>
      <c r="AT2" s="59">
        <v>0.2046</v>
      </c>
      <c r="AU2" s="60"/>
      <c r="AV2" s="60"/>
      <c r="AW2" s="60"/>
      <c r="AX2" s="60"/>
      <c r="AY2" s="60"/>
      <c r="AZ2" s="60"/>
      <c r="BA2" s="61" t="s">
        <v>84</v>
      </c>
      <c r="BB2" s="61"/>
      <c r="BC2" s="61"/>
      <c r="BD2" s="61"/>
      <c r="BE2" s="61"/>
      <c r="BF2" s="61"/>
      <c r="BG2" s="61"/>
      <c r="BH2" s="61"/>
      <c r="BI2" s="61"/>
      <c r="BJ2" s="61"/>
      <c r="BK2" s="61"/>
      <c r="BL2" s="61"/>
      <c r="BM2" s="61"/>
      <c r="BN2" s="61"/>
      <c r="BO2" s="61"/>
    </row>
    <row r="3" spans="1:67" x14ac:dyDescent="0.25">
      <c r="A3" s="56"/>
      <c r="B3" s="56"/>
      <c r="C3" s="56"/>
      <c r="D3" s="56"/>
      <c r="E3" s="56"/>
      <c r="F3" s="56"/>
      <c r="G3" s="56"/>
      <c r="H3" s="56"/>
      <c r="I3" s="56"/>
      <c r="J3" s="56"/>
      <c r="K3" s="56"/>
      <c r="L3" s="56"/>
      <c r="M3" s="56"/>
      <c r="N3" s="57" t="s">
        <v>85</v>
      </c>
      <c r="O3" s="57"/>
      <c r="P3" s="57"/>
      <c r="Q3" s="57"/>
      <c r="R3" s="57"/>
      <c r="S3" s="57"/>
      <c r="T3" s="57"/>
      <c r="U3" s="57"/>
      <c r="V3" s="57"/>
      <c r="W3" s="57"/>
      <c r="X3" s="57"/>
      <c r="Y3" s="57"/>
      <c r="Z3" s="57"/>
      <c r="AA3" s="57"/>
      <c r="AB3" s="57"/>
      <c r="AC3" s="57"/>
      <c r="AD3" s="57"/>
      <c r="AE3" s="57"/>
      <c r="AF3" s="57"/>
      <c r="AG3" s="57"/>
      <c r="AH3" s="57"/>
      <c r="AI3" s="58" t="s">
        <v>156</v>
      </c>
      <c r="AJ3" s="58"/>
      <c r="AK3" s="58"/>
      <c r="AL3" s="58"/>
      <c r="AM3" s="58"/>
      <c r="AN3" s="58"/>
      <c r="AO3" s="58"/>
      <c r="AP3" s="58"/>
      <c r="AQ3" s="58"/>
      <c r="AR3" s="58"/>
      <c r="AS3" s="58"/>
      <c r="AT3" s="60"/>
      <c r="AU3" s="60"/>
      <c r="AV3" s="60"/>
      <c r="AW3" s="60"/>
      <c r="AX3" s="60"/>
      <c r="AY3" s="60"/>
      <c r="AZ3" s="60"/>
      <c r="BA3" s="61"/>
      <c r="BB3" s="61"/>
      <c r="BC3" s="61"/>
      <c r="BD3" s="61"/>
      <c r="BE3" s="61"/>
      <c r="BF3" s="61"/>
      <c r="BG3" s="61"/>
      <c r="BH3" s="61"/>
      <c r="BI3" s="61"/>
      <c r="BJ3" s="61"/>
      <c r="BK3" s="61"/>
      <c r="BL3" s="61"/>
      <c r="BM3" s="61"/>
      <c r="BN3" s="61"/>
      <c r="BO3" s="61"/>
    </row>
    <row r="4" spans="1:67" x14ac:dyDescent="0.25">
      <c r="A4" s="56"/>
      <c r="B4" s="56"/>
      <c r="C4" s="56"/>
      <c r="D4" s="56"/>
      <c r="E4" s="56"/>
      <c r="F4" s="56"/>
      <c r="G4" s="56"/>
      <c r="H4" s="56"/>
      <c r="I4" s="56"/>
      <c r="J4" s="56"/>
      <c r="K4" s="56"/>
      <c r="L4" s="56"/>
      <c r="M4" s="56"/>
      <c r="N4" s="56" t="s">
        <v>86</v>
      </c>
      <c r="O4" s="56"/>
      <c r="P4" s="56"/>
      <c r="Q4" s="56"/>
      <c r="R4" s="56"/>
      <c r="S4" s="56"/>
      <c r="T4" s="56"/>
      <c r="U4" s="56"/>
      <c r="V4" s="56"/>
      <c r="W4" s="56"/>
      <c r="X4" s="56"/>
      <c r="Y4" s="56"/>
      <c r="Z4" s="56"/>
      <c r="AA4" s="56"/>
      <c r="AB4" s="56"/>
      <c r="AC4" s="56"/>
      <c r="AD4" s="56"/>
      <c r="AE4" s="56"/>
      <c r="AF4" s="56"/>
      <c r="AG4" s="56"/>
      <c r="AH4" s="56"/>
      <c r="AI4" s="58" t="s">
        <v>106</v>
      </c>
      <c r="AJ4" s="58"/>
      <c r="AK4" s="58"/>
      <c r="AL4" s="58"/>
      <c r="AM4" s="58"/>
      <c r="AN4" s="58"/>
      <c r="AO4" s="58"/>
      <c r="AP4" s="58"/>
      <c r="AQ4" s="58"/>
      <c r="AR4" s="58"/>
      <c r="AS4" s="58"/>
      <c r="AT4" s="60"/>
      <c r="AU4" s="60"/>
      <c r="AV4" s="60"/>
      <c r="AW4" s="60"/>
      <c r="AX4" s="60"/>
      <c r="AY4" s="60"/>
      <c r="AZ4" s="60"/>
      <c r="BA4" s="61"/>
      <c r="BB4" s="61"/>
      <c r="BC4" s="61"/>
      <c r="BD4" s="61"/>
      <c r="BE4" s="61"/>
      <c r="BF4" s="61"/>
      <c r="BG4" s="61"/>
      <c r="BH4" s="61"/>
      <c r="BI4" s="61"/>
      <c r="BJ4" s="61"/>
      <c r="BK4" s="61"/>
      <c r="BL4" s="61"/>
      <c r="BM4" s="61"/>
      <c r="BN4" s="61"/>
      <c r="BO4" s="61"/>
    </row>
    <row r="5" spans="1:67" x14ac:dyDescent="0.25">
      <c r="A5" s="35" t="s">
        <v>157</v>
      </c>
      <c r="B5" s="36"/>
      <c r="C5" s="36"/>
      <c r="D5" s="36"/>
      <c r="E5" s="36"/>
      <c r="F5" s="36"/>
      <c r="G5" s="36"/>
      <c r="H5" s="36"/>
      <c r="I5" s="36"/>
      <c r="J5" s="36"/>
      <c r="K5" s="36"/>
      <c r="L5" s="36"/>
      <c r="M5" s="36"/>
      <c r="N5" s="36"/>
      <c r="O5" s="36"/>
      <c r="P5" s="36"/>
      <c r="Q5" s="36"/>
      <c r="R5" s="36"/>
      <c r="S5" s="36"/>
      <c r="T5" s="36"/>
      <c r="U5" s="36"/>
      <c r="V5" s="36"/>
      <c r="W5" s="36"/>
      <c r="X5" s="36"/>
      <c r="Y5" s="36"/>
      <c r="Z5" s="36"/>
      <c r="AA5" s="36"/>
      <c r="AB5" s="36"/>
      <c r="AC5" s="36"/>
      <c r="AD5" s="36"/>
      <c r="AE5" s="36"/>
      <c r="AF5" s="36"/>
      <c r="AG5" s="36"/>
      <c r="AH5" s="36"/>
      <c r="AI5" s="36"/>
      <c r="AJ5" s="36"/>
      <c r="AK5" s="36"/>
      <c r="AL5" s="36"/>
      <c r="AM5" s="36"/>
      <c r="AN5" s="36"/>
      <c r="AO5" s="36"/>
      <c r="AP5" s="36"/>
      <c r="AQ5" s="36"/>
      <c r="AR5" s="36"/>
      <c r="AS5" s="36"/>
      <c r="AT5" s="36"/>
      <c r="AU5" s="36"/>
      <c r="AV5" s="36"/>
      <c r="AW5" s="36"/>
      <c r="AX5" s="36"/>
      <c r="AY5" s="36"/>
      <c r="AZ5" s="36"/>
      <c r="BA5" s="36"/>
      <c r="BB5" s="36"/>
      <c r="BC5" s="36"/>
      <c r="BD5" s="36"/>
      <c r="BE5" s="36"/>
      <c r="BF5" s="36"/>
      <c r="BG5" s="36"/>
      <c r="BH5" s="36"/>
      <c r="BI5" s="36"/>
      <c r="BJ5" s="36"/>
      <c r="BK5" s="36"/>
      <c r="BL5" s="36"/>
      <c r="BM5" s="36"/>
      <c r="BN5" s="36"/>
      <c r="BO5" s="37"/>
    </row>
    <row r="6" spans="1:67" x14ac:dyDescent="0.25">
      <c r="A6" s="54" t="s">
        <v>87</v>
      </c>
      <c r="B6" s="54"/>
      <c r="C6" s="54"/>
      <c r="D6" s="54" t="s">
        <v>88</v>
      </c>
      <c r="E6" s="54"/>
      <c r="F6" s="54"/>
      <c r="G6" s="54"/>
      <c r="H6" s="54"/>
      <c r="I6" s="54"/>
      <c r="J6" s="54"/>
      <c r="K6" s="54"/>
      <c r="L6" s="54"/>
      <c r="M6" s="54"/>
      <c r="N6" s="54"/>
      <c r="O6" s="54"/>
      <c r="P6" s="54"/>
      <c r="Q6" s="54"/>
      <c r="R6" s="54"/>
      <c r="S6" s="54"/>
      <c r="T6" s="54"/>
      <c r="U6" s="54"/>
      <c r="V6" s="54"/>
      <c r="W6" s="54" t="s">
        <v>89</v>
      </c>
      <c r="X6" s="54"/>
      <c r="Y6" s="54"/>
      <c r="Z6" s="54" t="s">
        <v>90</v>
      </c>
      <c r="AA6" s="54"/>
      <c r="AB6" s="54"/>
      <c r="AC6" s="54"/>
      <c r="AD6" s="54"/>
      <c r="AE6" s="54"/>
      <c r="AF6" s="54"/>
      <c r="AG6" s="54"/>
      <c r="AH6" s="54"/>
      <c r="AI6" s="54"/>
      <c r="AJ6" s="54"/>
      <c r="AK6" s="54"/>
      <c r="AL6" s="54"/>
      <c r="AM6" s="54"/>
      <c r="AN6" s="54"/>
      <c r="AO6" s="54"/>
      <c r="AP6" s="54"/>
      <c r="AQ6" s="54"/>
      <c r="AR6" s="54"/>
      <c r="AS6" s="54"/>
      <c r="AT6" s="54"/>
      <c r="AU6" s="54"/>
      <c r="AV6" s="54"/>
      <c r="AW6" s="54"/>
      <c r="AX6" s="54" t="s">
        <v>91</v>
      </c>
      <c r="AY6" s="54"/>
      <c r="AZ6" s="54"/>
      <c r="BA6" s="54"/>
      <c r="BB6" s="54"/>
      <c r="BC6" s="54"/>
      <c r="BD6" s="54"/>
      <c r="BE6" s="54"/>
      <c r="BF6" s="54"/>
      <c r="BG6" s="54"/>
      <c r="BH6" s="54"/>
      <c r="BI6" s="54"/>
      <c r="BJ6" s="54"/>
      <c r="BK6" s="54"/>
      <c r="BL6" s="54"/>
      <c r="BM6" s="54" t="s">
        <v>92</v>
      </c>
      <c r="BN6" s="54"/>
      <c r="BO6" s="54"/>
    </row>
    <row r="7" spans="1:67" x14ac:dyDescent="0.25">
      <c r="A7" s="54"/>
      <c r="B7" s="54"/>
      <c r="C7" s="54"/>
      <c r="D7" s="54"/>
      <c r="E7" s="54"/>
      <c r="F7" s="54"/>
      <c r="G7" s="54"/>
      <c r="H7" s="54"/>
      <c r="I7" s="54"/>
      <c r="J7" s="54"/>
      <c r="K7" s="54"/>
      <c r="L7" s="54"/>
      <c r="M7" s="54"/>
      <c r="N7" s="54"/>
      <c r="O7" s="54"/>
      <c r="P7" s="54"/>
      <c r="Q7" s="54"/>
      <c r="R7" s="54"/>
      <c r="S7" s="54"/>
      <c r="T7" s="54"/>
      <c r="U7" s="54"/>
      <c r="V7" s="54"/>
      <c r="W7" s="54"/>
      <c r="X7" s="54"/>
      <c r="Y7" s="54"/>
      <c r="Z7" s="55" t="s">
        <v>93</v>
      </c>
      <c r="AA7" s="55"/>
      <c r="AB7" s="55"/>
      <c r="AC7" s="55"/>
      <c r="AD7" s="55" t="s">
        <v>94</v>
      </c>
      <c r="AE7" s="55"/>
      <c r="AF7" s="55"/>
      <c r="AG7" s="55"/>
      <c r="AH7" s="55" t="s">
        <v>95</v>
      </c>
      <c r="AI7" s="55"/>
      <c r="AJ7" s="55"/>
      <c r="AK7" s="55"/>
      <c r="AL7" s="55" t="s">
        <v>96</v>
      </c>
      <c r="AM7" s="55"/>
      <c r="AN7" s="55"/>
      <c r="AO7" s="55"/>
      <c r="AP7" s="55" t="s">
        <v>97</v>
      </c>
      <c r="AQ7" s="55"/>
      <c r="AR7" s="55"/>
      <c r="AS7" s="55"/>
      <c r="AT7" s="55" t="s">
        <v>98</v>
      </c>
      <c r="AU7" s="55"/>
      <c r="AV7" s="55"/>
      <c r="AW7" s="55"/>
      <c r="AX7" s="55" t="s">
        <v>99</v>
      </c>
      <c r="AY7" s="55"/>
      <c r="AZ7" s="55"/>
      <c r="BA7" s="55"/>
      <c r="BB7" s="55"/>
      <c r="BC7" s="55" t="s">
        <v>100</v>
      </c>
      <c r="BD7" s="55"/>
      <c r="BE7" s="55"/>
      <c r="BF7" s="55"/>
      <c r="BG7" s="55"/>
      <c r="BH7" s="55" t="s">
        <v>101</v>
      </c>
      <c r="BI7" s="55"/>
      <c r="BJ7" s="55"/>
      <c r="BK7" s="55"/>
      <c r="BL7" s="55"/>
      <c r="BM7" s="54"/>
      <c r="BN7" s="54"/>
      <c r="BO7" s="54"/>
    </row>
    <row r="8" spans="1:67" x14ac:dyDescent="0.25">
      <c r="A8" s="38">
        <v>1</v>
      </c>
      <c r="B8" s="39"/>
      <c r="C8" s="40"/>
      <c r="D8" s="41" t="s">
        <v>102</v>
      </c>
      <c r="E8" s="42"/>
      <c r="F8" s="42"/>
      <c r="G8" s="42"/>
      <c r="H8" s="42"/>
      <c r="I8" s="42"/>
      <c r="J8" s="42"/>
      <c r="K8" s="42"/>
      <c r="L8" s="42"/>
      <c r="M8" s="42"/>
      <c r="N8" s="42"/>
      <c r="O8" s="42"/>
      <c r="P8" s="42"/>
      <c r="Q8" s="42"/>
      <c r="R8" s="42"/>
      <c r="S8" s="42"/>
      <c r="T8" s="42"/>
      <c r="U8" s="42"/>
      <c r="V8" s="42"/>
      <c r="W8" s="42"/>
      <c r="X8" s="42"/>
      <c r="Y8" s="42"/>
      <c r="Z8" s="42"/>
      <c r="AA8" s="42"/>
      <c r="AB8" s="42"/>
      <c r="AC8" s="42"/>
      <c r="AD8" s="42"/>
      <c r="AE8" s="42"/>
      <c r="AF8" s="42"/>
      <c r="AG8" s="42"/>
      <c r="AH8" s="42"/>
      <c r="AI8" s="42"/>
      <c r="AJ8" s="42"/>
      <c r="AK8" s="42"/>
      <c r="AL8" s="42"/>
      <c r="AM8" s="42"/>
      <c r="AN8" s="42"/>
      <c r="AO8" s="42"/>
      <c r="AP8" s="42"/>
      <c r="AQ8" s="42"/>
      <c r="AR8" s="42"/>
      <c r="AS8" s="42"/>
      <c r="AT8" s="42"/>
      <c r="AU8" s="42"/>
      <c r="AV8" s="42"/>
      <c r="AW8" s="42"/>
      <c r="AX8" s="42"/>
      <c r="AY8" s="42"/>
      <c r="AZ8" s="42"/>
      <c r="BA8" s="42"/>
      <c r="BB8" s="42"/>
      <c r="BC8" s="42"/>
      <c r="BD8" s="42"/>
      <c r="BE8" s="42"/>
      <c r="BF8" s="42"/>
      <c r="BG8" s="42"/>
      <c r="BH8" s="42"/>
      <c r="BI8" s="42"/>
      <c r="BJ8" s="42"/>
      <c r="BK8" s="42"/>
      <c r="BL8" s="42"/>
      <c r="BM8" s="42"/>
      <c r="BN8" s="42"/>
      <c r="BO8" s="43"/>
    </row>
    <row r="9" spans="1:67" x14ac:dyDescent="0.25">
      <c r="A9" s="44" t="s">
        <v>103</v>
      </c>
      <c r="B9" s="45"/>
      <c r="C9" s="46"/>
      <c r="D9" s="51" t="s">
        <v>107</v>
      </c>
      <c r="E9" s="52"/>
      <c r="F9" s="52"/>
      <c r="G9" s="52"/>
      <c r="H9" s="52"/>
      <c r="I9" s="52"/>
      <c r="J9" s="52"/>
      <c r="K9" s="52"/>
      <c r="L9" s="52"/>
      <c r="M9" s="52"/>
      <c r="N9" s="52"/>
      <c r="O9" s="52"/>
      <c r="P9" s="52"/>
      <c r="Q9" s="52"/>
      <c r="R9" s="52"/>
      <c r="S9" s="52"/>
      <c r="T9" s="52"/>
      <c r="U9" s="52"/>
      <c r="V9" s="52"/>
      <c r="W9" s="52"/>
      <c r="X9" s="52"/>
      <c r="Y9" s="52"/>
      <c r="Z9" s="52"/>
      <c r="AA9" s="52"/>
      <c r="AB9" s="52"/>
      <c r="AC9" s="52"/>
      <c r="AD9" s="52"/>
      <c r="AE9" s="52"/>
      <c r="AF9" s="52"/>
      <c r="AG9" s="52"/>
      <c r="AH9" s="52"/>
      <c r="AI9" s="52"/>
      <c r="AJ9" s="52"/>
      <c r="AK9" s="52"/>
      <c r="AL9" s="52"/>
      <c r="AM9" s="52"/>
      <c r="AN9" s="52"/>
      <c r="AO9" s="52"/>
      <c r="AP9" s="52"/>
      <c r="AQ9" s="52"/>
      <c r="AR9" s="52"/>
      <c r="AS9" s="52"/>
      <c r="AT9" s="52"/>
      <c r="AU9" s="52"/>
      <c r="AV9" s="52"/>
      <c r="AW9" s="52"/>
      <c r="AX9" s="52"/>
      <c r="AY9" s="52"/>
      <c r="AZ9" s="52"/>
      <c r="BA9" s="52"/>
      <c r="BB9" s="52"/>
      <c r="BC9" s="52"/>
      <c r="BD9" s="52"/>
      <c r="BE9" s="52"/>
      <c r="BF9" s="52"/>
      <c r="BG9" s="53"/>
      <c r="BH9" s="32">
        <f>SUM(BC10:BG10)</f>
        <v>0</v>
      </c>
      <c r="BI9" s="33"/>
      <c r="BJ9" s="33"/>
      <c r="BK9" s="33"/>
      <c r="BL9" s="50"/>
      <c r="BM9" s="32" t="s">
        <v>104</v>
      </c>
      <c r="BN9" s="33"/>
      <c r="BO9" s="34"/>
    </row>
    <row r="10" spans="1:67" x14ac:dyDescent="0.25">
      <c r="A10" s="25"/>
      <c r="B10" s="26"/>
      <c r="C10" s="27"/>
      <c r="D10" s="28" t="s">
        <v>105</v>
      </c>
      <c r="E10" s="29"/>
      <c r="F10" s="29"/>
      <c r="G10" s="29"/>
      <c r="H10" s="29"/>
      <c r="I10" s="29"/>
      <c r="J10" s="29"/>
      <c r="K10" s="29"/>
      <c r="L10" s="29"/>
      <c r="M10" s="29"/>
      <c r="N10" s="29"/>
      <c r="O10" s="29"/>
      <c r="P10" s="29"/>
      <c r="Q10" s="29"/>
      <c r="R10" s="29"/>
      <c r="S10" s="29"/>
      <c r="T10" s="29"/>
      <c r="U10" s="29"/>
      <c r="V10" s="30"/>
      <c r="W10" s="31">
        <v>0</v>
      </c>
      <c r="X10" s="26"/>
      <c r="Y10" s="26"/>
      <c r="Z10" s="18">
        <v>0</v>
      </c>
      <c r="AA10" s="19"/>
      <c r="AB10" s="19"/>
      <c r="AC10" s="20"/>
      <c r="AD10" s="18" t="s">
        <v>106</v>
      </c>
      <c r="AE10" s="19"/>
      <c r="AF10" s="19"/>
      <c r="AG10" s="20"/>
      <c r="AH10" s="18">
        <v>0</v>
      </c>
      <c r="AI10" s="19"/>
      <c r="AJ10" s="19"/>
      <c r="AK10" s="20"/>
      <c r="AL10" s="18" t="s">
        <v>106</v>
      </c>
      <c r="AM10" s="19"/>
      <c r="AN10" s="19"/>
      <c r="AO10" s="20"/>
      <c r="AP10" s="18">
        <v>0</v>
      </c>
      <c r="AQ10" s="19"/>
      <c r="AR10" s="19"/>
      <c r="AS10" s="20"/>
      <c r="AT10" s="18" t="s">
        <v>106</v>
      </c>
      <c r="AU10" s="19"/>
      <c r="AV10" s="19"/>
      <c r="AW10" s="20"/>
      <c r="AX10" s="21">
        <f>Z10*AH10</f>
        <v>0</v>
      </c>
      <c r="AY10" s="22"/>
      <c r="AZ10" s="22"/>
      <c r="BA10" s="22"/>
      <c r="BB10" s="23"/>
      <c r="BC10" s="21">
        <f>AX10*W10</f>
        <v>0</v>
      </c>
      <c r="BD10" s="22"/>
      <c r="BE10" s="22"/>
      <c r="BF10" s="22"/>
      <c r="BG10" s="23"/>
      <c r="BH10" s="18"/>
      <c r="BI10" s="19"/>
      <c r="BJ10" s="19"/>
      <c r="BK10" s="19"/>
      <c r="BL10" s="20"/>
      <c r="BM10" s="18"/>
      <c r="BN10" s="19"/>
      <c r="BO10" s="24"/>
    </row>
    <row r="11" spans="1:67" x14ac:dyDescent="0.25">
      <c r="A11" s="38">
        <v>2</v>
      </c>
      <c r="B11" s="39"/>
      <c r="C11" s="40"/>
      <c r="D11" s="41" t="s">
        <v>108</v>
      </c>
      <c r="E11" s="42"/>
      <c r="F11" s="42"/>
      <c r="G11" s="42"/>
      <c r="H11" s="42"/>
      <c r="I11" s="42"/>
      <c r="J11" s="42"/>
      <c r="K11" s="42"/>
      <c r="L11" s="42"/>
      <c r="M11" s="42"/>
      <c r="N11" s="42"/>
      <c r="O11" s="42"/>
      <c r="P11" s="42"/>
      <c r="Q11" s="42"/>
      <c r="R11" s="42"/>
      <c r="S11" s="42"/>
      <c r="T11" s="42"/>
      <c r="U11" s="42"/>
      <c r="V11" s="42"/>
      <c r="W11" s="42"/>
      <c r="X11" s="42"/>
      <c r="Y11" s="42"/>
      <c r="Z11" s="42"/>
      <c r="AA11" s="42"/>
      <c r="AB11" s="42"/>
      <c r="AC11" s="42"/>
      <c r="AD11" s="42"/>
      <c r="AE11" s="42"/>
      <c r="AF11" s="42"/>
      <c r="AG11" s="42"/>
      <c r="AH11" s="42"/>
      <c r="AI11" s="42"/>
      <c r="AJ11" s="42"/>
      <c r="AK11" s="42"/>
      <c r="AL11" s="42"/>
      <c r="AM11" s="42"/>
      <c r="AN11" s="42"/>
      <c r="AO11" s="42"/>
      <c r="AP11" s="42"/>
      <c r="AQ11" s="42"/>
      <c r="AR11" s="42"/>
      <c r="AS11" s="42"/>
      <c r="AT11" s="42"/>
      <c r="AU11" s="42"/>
      <c r="AV11" s="42"/>
      <c r="AW11" s="42"/>
      <c r="AX11" s="42"/>
      <c r="AY11" s="42"/>
      <c r="AZ11" s="42"/>
      <c r="BA11" s="42"/>
      <c r="BB11" s="42"/>
      <c r="BC11" s="42"/>
      <c r="BD11" s="42"/>
      <c r="BE11" s="42"/>
      <c r="BF11" s="42"/>
      <c r="BG11" s="42"/>
      <c r="BH11" s="42"/>
      <c r="BI11" s="42"/>
      <c r="BJ11" s="42"/>
      <c r="BK11" s="42"/>
      <c r="BL11" s="42"/>
      <c r="BM11" s="42"/>
      <c r="BN11" s="42"/>
      <c r="BO11" s="43"/>
    </row>
    <row r="12" spans="1:67" x14ac:dyDescent="0.25">
      <c r="A12" s="44" t="s">
        <v>135</v>
      </c>
      <c r="B12" s="45"/>
      <c r="C12" s="46"/>
      <c r="D12" s="51" t="s">
        <v>109</v>
      </c>
      <c r="E12" s="52"/>
      <c r="F12" s="52"/>
      <c r="G12" s="52"/>
      <c r="H12" s="52"/>
      <c r="I12" s="52"/>
      <c r="J12" s="52"/>
      <c r="K12" s="52"/>
      <c r="L12" s="52"/>
      <c r="M12" s="52"/>
      <c r="N12" s="52"/>
      <c r="O12" s="52"/>
      <c r="P12" s="52"/>
      <c r="Q12" s="52"/>
      <c r="R12" s="52"/>
      <c r="S12" s="52"/>
      <c r="T12" s="52"/>
      <c r="U12" s="52"/>
      <c r="V12" s="52"/>
      <c r="W12" s="52"/>
      <c r="X12" s="52"/>
      <c r="Y12" s="52"/>
      <c r="Z12" s="52"/>
      <c r="AA12" s="52"/>
      <c r="AB12" s="52"/>
      <c r="AC12" s="52"/>
      <c r="AD12" s="52"/>
      <c r="AE12" s="52"/>
      <c r="AF12" s="52"/>
      <c r="AG12" s="52"/>
      <c r="AH12" s="52"/>
      <c r="AI12" s="52"/>
      <c r="AJ12" s="52"/>
      <c r="AK12" s="52"/>
      <c r="AL12" s="52"/>
      <c r="AM12" s="52"/>
      <c r="AN12" s="52"/>
      <c r="AO12" s="52"/>
      <c r="AP12" s="52"/>
      <c r="AQ12" s="52"/>
      <c r="AR12" s="52"/>
      <c r="AS12" s="52"/>
      <c r="AT12" s="52"/>
      <c r="AU12" s="52"/>
      <c r="AV12" s="52"/>
      <c r="AW12" s="52"/>
      <c r="AX12" s="52"/>
      <c r="AY12" s="52"/>
      <c r="AZ12" s="52"/>
      <c r="BA12" s="52"/>
      <c r="BB12" s="52"/>
      <c r="BC12" s="52"/>
      <c r="BD12" s="52"/>
      <c r="BE12" s="52"/>
      <c r="BF12" s="52"/>
      <c r="BG12" s="53"/>
      <c r="BH12" s="32">
        <f>SUM(BC13:BG15)</f>
        <v>0</v>
      </c>
      <c r="BI12" s="33"/>
      <c r="BJ12" s="33"/>
      <c r="BK12" s="33"/>
      <c r="BL12" s="50"/>
      <c r="BM12" s="32" t="s">
        <v>104</v>
      </c>
      <c r="BN12" s="33"/>
      <c r="BO12" s="34"/>
    </row>
    <row r="13" spans="1:67" x14ac:dyDescent="0.25">
      <c r="A13" s="25"/>
      <c r="B13" s="26"/>
      <c r="C13" s="27"/>
      <c r="D13" s="28" t="s">
        <v>158</v>
      </c>
      <c r="E13" s="29"/>
      <c r="F13" s="29"/>
      <c r="G13" s="29"/>
      <c r="H13" s="29"/>
      <c r="I13" s="29"/>
      <c r="J13" s="29"/>
      <c r="K13" s="29"/>
      <c r="L13" s="29"/>
      <c r="M13" s="29"/>
      <c r="N13" s="29"/>
      <c r="O13" s="29"/>
      <c r="P13" s="29"/>
      <c r="Q13" s="29"/>
      <c r="R13" s="29"/>
      <c r="S13" s="29"/>
      <c r="T13" s="29"/>
      <c r="U13" s="29"/>
      <c r="V13" s="30"/>
      <c r="W13" s="31">
        <v>0</v>
      </c>
      <c r="X13" s="26"/>
      <c r="Y13" s="26"/>
      <c r="Z13" s="18">
        <v>0</v>
      </c>
      <c r="AA13" s="19"/>
      <c r="AB13" s="19"/>
      <c r="AC13" s="20"/>
      <c r="AD13" s="18" t="s">
        <v>106</v>
      </c>
      <c r="AE13" s="19"/>
      <c r="AF13" s="19"/>
      <c r="AG13" s="20"/>
      <c r="AH13" s="18">
        <v>0</v>
      </c>
      <c r="AI13" s="19"/>
      <c r="AJ13" s="19"/>
      <c r="AK13" s="20"/>
      <c r="AL13" s="18" t="s">
        <v>106</v>
      </c>
      <c r="AM13" s="19"/>
      <c r="AN13" s="19"/>
      <c r="AO13" s="20"/>
      <c r="AP13" s="18">
        <v>0</v>
      </c>
      <c r="AQ13" s="19"/>
      <c r="AR13" s="19"/>
      <c r="AS13" s="20"/>
      <c r="AT13" s="18" t="s">
        <v>106</v>
      </c>
      <c r="AU13" s="19"/>
      <c r="AV13" s="19"/>
      <c r="AW13" s="20"/>
      <c r="AX13" s="21">
        <f>Z13*AH13*AP13</f>
        <v>0</v>
      </c>
      <c r="AY13" s="22"/>
      <c r="AZ13" s="22"/>
      <c r="BA13" s="22"/>
      <c r="BB13" s="23"/>
      <c r="BC13" s="21">
        <f>AX13*W13</f>
        <v>0</v>
      </c>
      <c r="BD13" s="22"/>
      <c r="BE13" s="22"/>
      <c r="BF13" s="22"/>
      <c r="BG13" s="23"/>
      <c r="BH13" s="18"/>
      <c r="BI13" s="19"/>
      <c r="BJ13" s="19"/>
      <c r="BK13" s="19"/>
      <c r="BL13" s="20"/>
      <c r="BM13" s="18"/>
      <c r="BN13" s="19"/>
      <c r="BO13" s="24"/>
    </row>
    <row r="14" spans="1:67" x14ac:dyDescent="0.25">
      <c r="A14" s="25"/>
      <c r="B14" s="26"/>
      <c r="C14" s="27"/>
      <c r="D14" s="28" t="s">
        <v>159</v>
      </c>
      <c r="E14" s="29"/>
      <c r="F14" s="29"/>
      <c r="G14" s="29"/>
      <c r="H14" s="29"/>
      <c r="I14" s="29"/>
      <c r="J14" s="29"/>
      <c r="K14" s="29"/>
      <c r="L14" s="29"/>
      <c r="M14" s="29"/>
      <c r="N14" s="29"/>
      <c r="O14" s="29"/>
      <c r="P14" s="29"/>
      <c r="Q14" s="29"/>
      <c r="R14" s="29"/>
      <c r="S14" s="29"/>
      <c r="T14" s="29"/>
      <c r="U14" s="29"/>
      <c r="V14" s="30"/>
      <c r="W14" s="31">
        <v>0</v>
      </c>
      <c r="X14" s="26"/>
      <c r="Y14" s="26"/>
      <c r="Z14" s="18">
        <v>0</v>
      </c>
      <c r="AA14" s="19"/>
      <c r="AB14" s="19"/>
      <c r="AC14" s="20"/>
      <c r="AD14" s="18" t="s">
        <v>106</v>
      </c>
      <c r="AE14" s="19"/>
      <c r="AF14" s="19"/>
      <c r="AG14" s="20"/>
      <c r="AH14" s="18">
        <v>0</v>
      </c>
      <c r="AI14" s="19"/>
      <c r="AJ14" s="19"/>
      <c r="AK14" s="20"/>
      <c r="AL14" s="18" t="s">
        <v>106</v>
      </c>
      <c r="AM14" s="19"/>
      <c r="AN14" s="19"/>
      <c r="AO14" s="20"/>
      <c r="AP14" s="18">
        <v>0</v>
      </c>
      <c r="AQ14" s="19"/>
      <c r="AR14" s="19"/>
      <c r="AS14" s="20"/>
      <c r="AT14" s="18" t="s">
        <v>106</v>
      </c>
      <c r="AU14" s="19"/>
      <c r="AV14" s="19"/>
      <c r="AW14" s="20"/>
      <c r="AX14" s="21">
        <f>Z14*AH14*AP14</f>
        <v>0</v>
      </c>
      <c r="AY14" s="22"/>
      <c r="AZ14" s="22"/>
      <c r="BA14" s="22"/>
      <c r="BB14" s="23"/>
      <c r="BC14" s="21">
        <f>AX14*W14</f>
        <v>0</v>
      </c>
      <c r="BD14" s="22"/>
      <c r="BE14" s="22"/>
      <c r="BF14" s="22"/>
      <c r="BG14" s="23"/>
      <c r="BH14" s="18"/>
      <c r="BI14" s="19"/>
      <c r="BJ14" s="19"/>
      <c r="BK14" s="19"/>
      <c r="BL14" s="20"/>
      <c r="BM14" s="18"/>
      <c r="BN14" s="19"/>
      <c r="BO14" s="24"/>
    </row>
    <row r="15" spans="1:67" x14ac:dyDescent="0.25">
      <c r="A15" s="25"/>
      <c r="B15" s="26"/>
      <c r="C15" s="27"/>
      <c r="D15" s="28" t="s">
        <v>160</v>
      </c>
      <c r="E15" s="29"/>
      <c r="F15" s="29"/>
      <c r="G15" s="29"/>
      <c r="H15" s="29"/>
      <c r="I15" s="29"/>
      <c r="J15" s="29"/>
      <c r="K15" s="29"/>
      <c r="L15" s="29"/>
      <c r="M15" s="29"/>
      <c r="N15" s="29"/>
      <c r="O15" s="29"/>
      <c r="P15" s="29"/>
      <c r="Q15" s="29"/>
      <c r="R15" s="29"/>
      <c r="S15" s="29"/>
      <c r="T15" s="29"/>
      <c r="U15" s="29"/>
      <c r="V15" s="30"/>
      <c r="W15" s="31">
        <v>0</v>
      </c>
      <c r="X15" s="26"/>
      <c r="Y15" s="26"/>
      <c r="Z15" s="18">
        <v>0</v>
      </c>
      <c r="AA15" s="19"/>
      <c r="AB15" s="19"/>
      <c r="AC15" s="20"/>
      <c r="AD15" s="18" t="s">
        <v>106</v>
      </c>
      <c r="AE15" s="19"/>
      <c r="AF15" s="19"/>
      <c r="AG15" s="20"/>
      <c r="AH15" s="18">
        <v>0</v>
      </c>
      <c r="AI15" s="19"/>
      <c r="AJ15" s="19"/>
      <c r="AK15" s="20"/>
      <c r="AL15" s="18" t="s">
        <v>106</v>
      </c>
      <c r="AM15" s="19"/>
      <c r="AN15" s="19"/>
      <c r="AO15" s="20"/>
      <c r="AP15" s="18">
        <v>0</v>
      </c>
      <c r="AQ15" s="19"/>
      <c r="AR15" s="19"/>
      <c r="AS15" s="20"/>
      <c r="AT15" s="18" t="s">
        <v>106</v>
      </c>
      <c r="AU15" s="19"/>
      <c r="AV15" s="19"/>
      <c r="AW15" s="20"/>
      <c r="AX15" s="21">
        <f>Z15*AH15*AP15</f>
        <v>0</v>
      </c>
      <c r="AY15" s="22"/>
      <c r="AZ15" s="22"/>
      <c r="BA15" s="22"/>
      <c r="BB15" s="23"/>
      <c r="BC15" s="21">
        <f>AX15*W15</f>
        <v>0</v>
      </c>
      <c r="BD15" s="22"/>
      <c r="BE15" s="22"/>
      <c r="BF15" s="22"/>
      <c r="BG15" s="23"/>
      <c r="BH15" s="18"/>
      <c r="BI15" s="19"/>
      <c r="BJ15" s="19"/>
      <c r="BK15" s="19"/>
      <c r="BL15" s="20"/>
      <c r="BM15" s="18"/>
      <c r="BN15" s="19"/>
      <c r="BO15" s="24"/>
    </row>
    <row r="16" spans="1:67" x14ac:dyDescent="0.25">
      <c r="A16" s="44" t="s">
        <v>136</v>
      </c>
      <c r="B16" s="45"/>
      <c r="C16" s="46"/>
      <c r="D16" s="51" t="s">
        <v>110</v>
      </c>
      <c r="E16" s="52"/>
      <c r="F16" s="52"/>
      <c r="G16" s="52"/>
      <c r="H16" s="52"/>
      <c r="I16" s="52"/>
      <c r="J16" s="52"/>
      <c r="K16" s="52"/>
      <c r="L16" s="52"/>
      <c r="M16" s="52"/>
      <c r="N16" s="52"/>
      <c r="O16" s="52"/>
      <c r="P16" s="52"/>
      <c r="Q16" s="52"/>
      <c r="R16" s="52"/>
      <c r="S16" s="52"/>
      <c r="T16" s="52"/>
      <c r="U16" s="52"/>
      <c r="V16" s="52"/>
      <c r="W16" s="52"/>
      <c r="X16" s="52"/>
      <c r="Y16" s="52"/>
      <c r="Z16" s="52"/>
      <c r="AA16" s="52"/>
      <c r="AB16" s="52"/>
      <c r="AC16" s="52"/>
      <c r="AD16" s="52"/>
      <c r="AE16" s="52"/>
      <c r="AF16" s="52"/>
      <c r="AG16" s="52"/>
      <c r="AH16" s="52"/>
      <c r="AI16" s="52"/>
      <c r="AJ16" s="52"/>
      <c r="AK16" s="52"/>
      <c r="AL16" s="52"/>
      <c r="AM16" s="52"/>
      <c r="AN16" s="52"/>
      <c r="AO16" s="52"/>
      <c r="AP16" s="52"/>
      <c r="AQ16" s="52"/>
      <c r="AR16" s="52"/>
      <c r="AS16" s="52"/>
      <c r="AT16" s="52"/>
      <c r="AU16" s="52"/>
      <c r="AV16" s="52"/>
      <c r="AW16" s="52"/>
      <c r="AX16" s="52"/>
      <c r="AY16" s="52"/>
      <c r="AZ16" s="52"/>
      <c r="BA16" s="52"/>
      <c r="BB16" s="52"/>
      <c r="BC16" s="52"/>
      <c r="BD16" s="52"/>
      <c r="BE16" s="52"/>
      <c r="BF16" s="52"/>
      <c r="BG16" s="53"/>
      <c r="BH16" s="32">
        <f>(BC17+BC18+BC19+BC20)-BC21</f>
        <v>0</v>
      </c>
      <c r="BI16" s="33"/>
      <c r="BJ16" s="33"/>
      <c r="BK16" s="33"/>
      <c r="BL16" s="50"/>
      <c r="BM16" s="32" t="s">
        <v>104</v>
      </c>
      <c r="BN16" s="33"/>
      <c r="BO16" s="34"/>
    </row>
    <row r="17" spans="1:67" x14ac:dyDescent="0.25">
      <c r="A17" s="25"/>
      <c r="B17" s="26"/>
      <c r="C17" s="27"/>
      <c r="D17" s="28" t="s">
        <v>161</v>
      </c>
      <c r="E17" s="29"/>
      <c r="F17" s="29"/>
      <c r="G17" s="29"/>
      <c r="H17" s="29"/>
      <c r="I17" s="29"/>
      <c r="J17" s="29"/>
      <c r="K17" s="29"/>
      <c r="L17" s="29"/>
      <c r="M17" s="29"/>
      <c r="N17" s="29"/>
      <c r="O17" s="29"/>
      <c r="P17" s="29"/>
      <c r="Q17" s="29"/>
      <c r="R17" s="29"/>
      <c r="S17" s="29"/>
      <c r="T17" s="29"/>
      <c r="U17" s="29"/>
      <c r="V17" s="30"/>
      <c r="W17" s="31">
        <v>0</v>
      </c>
      <c r="X17" s="26"/>
      <c r="Y17" s="26"/>
      <c r="Z17" s="18">
        <v>0</v>
      </c>
      <c r="AA17" s="19"/>
      <c r="AB17" s="19"/>
      <c r="AC17" s="20"/>
      <c r="AD17" s="18" t="s">
        <v>106</v>
      </c>
      <c r="AE17" s="19"/>
      <c r="AF17" s="19"/>
      <c r="AG17" s="20"/>
      <c r="AH17" s="18">
        <v>0</v>
      </c>
      <c r="AI17" s="19"/>
      <c r="AJ17" s="19"/>
      <c r="AK17" s="20"/>
      <c r="AL17" s="18" t="s">
        <v>106</v>
      </c>
      <c r="AM17" s="19"/>
      <c r="AN17" s="19"/>
      <c r="AO17" s="20"/>
      <c r="AP17" s="18">
        <v>0</v>
      </c>
      <c r="AQ17" s="19"/>
      <c r="AR17" s="19"/>
      <c r="AS17" s="20"/>
      <c r="AT17" s="18" t="s">
        <v>106</v>
      </c>
      <c r="AU17" s="19"/>
      <c r="AV17" s="19"/>
      <c r="AW17" s="20"/>
      <c r="AX17" s="21">
        <f>Z17*AH17</f>
        <v>0</v>
      </c>
      <c r="AY17" s="22"/>
      <c r="AZ17" s="22"/>
      <c r="BA17" s="22"/>
      <c r="BB17" s="23"/>
      <c r="BC17" s="21">
        <f t="shared" ref="BC17:BC26" si="0">AX17*W17</f>
        <v>0</v>
      </c>
      <c r="BD17" s="22"/>
      <c r="BE17" s="22"/>
      <c r="BF17" s="22"/>
      <c r="BG17" s="23"/>
      <c r="BH17" s="18"/>
      <c r="BI17" s="19"/>
      <c r="BJ17" s="19"/>
      <c r="BK17" s="19"/>
      <c r="BL17" s="20"/>
      <c r="BM17" s="18"/>
      <c r="BN17" s="19"/>
      <c r="BO17" s="24"/>
    </row>
    <row r="18" spans="1:67" x14ac:dyDescent="0.25">
      <c r="A18" s="25"/>
      <c r="B18" s="26"/>
      <c r="C18" s="27"/>
      <c r="D18" s="28" t="s">
        <v>162</v>
      </c>
      <c r="E18" s="29"/>
      <c r="F18" s="29"/>
      <c r="G18" s="29"/>
      <c r="H18" s="29"/>
      <c r="I18" s="29"/>
      <c r="J18" s="29"/>
      <c r="K18" s="29"/>
      <c r="L18" s="29"/>
      <c r="M18" s="29"/>
      <c r="N18" s="29"/>
      <c r="O18" s="29"/>
      <c r="P18" s="29"/>
      <c r="Q18" s="29"/>
      <c r="R18" s="29"/>
      <c r="S18" s="29"/>
      <c r="T18" s="29"/>
      <c r="U18" s="29"/>
      <c r="V18" s="30"/>
      <c r="W18" s="31">
        <v>0</v>
      </c>
      <c r="X18" s="26"/>
      <c r="Y18" s="26"/>
      <c r="Z18" s="18">
        <v>0</v>
      </c>
      <c r="AA18" s="19"/>
      <c r="AB18" s="19"/>
      <c r="AC18" s="20"/>
      <c r="AD18" s="18" t="s">
        <v>106</v>
      </c>
      <c r="AE18" s="19"/>
      <c r="AF18" s="19"/>
      <c r="AG18" s="20"/>
      <c r="AH18" s="18">
        <v>0</v>
      </c>
      <c r="AI18" s="19"/>
      <c r="AJ18" s="19"/>
      <c r="AK18" s="20"/>
      <c r="AL18" s="18" t="s">
        <v>106</v>
      </c>
      <c r="AM18" s="19"/>
      <c r="AN18" s="19"/>
      <c r="AO18" s="20"/>
      <c r="AP18" s="18">
        <v>0</v>
      </c>
      <c r="AQ18" s="19"/>
      <c r="AR18" s="19"/>
      <c r="AS18" s="20"/>
      <c r="AT18" s="18" t="s">
        <v>106</v>
      </c>
      <c r="AU18" s="19"/>
      <c r="AV18" s="19"/>
      <c r="AW18" s="20"/>
      <c r="AX18" s="21">
        <f>Z18*AH18</f>
        <v>0</v>
      </c>
      <c r="AY18" s="22"/>
      <c r="AZ18" s="22"/>
      <c r="BA18" s="22"/>
      <c r="BB18" s="23"/>
      <c r="BC18" s="21">
        <f t="shared" si="0"/>
        <v>0</v>
      </c>
      <c r="BD18" s="22"/>
      <c r="BE18" s="22"/>
      <c r="BF18" s="22"/>
      <c r="BG18" s="23"/>
      <c r="BH18" s="18"/>
      <c r="BI18" s="19"/>
      <c r="BJ18" s="19"/>
      <c r="BK18" s="19"/>
      <c r="BL18" s="20"/>
      <c r="BM18" s="18"/>
      <c r="BN18" s="19"/>
      <c r="BO18" s="24"/>
    </row>
    <row r="19" spans="1:67" x14ac:dyDescent="0.25">
      <c r="A19" s="25"/>
      <c r="B19" s="26"/>
      <c r="C19" s="27"/>
      <c r="D19" s="28" t="s">
        <v>163</v>
      </c>
      <c r="E19" s="29"/>
      <c r="F19" s="29"/>
      <c r="G19" s="29"/>
      <c r="H19" s="29"/>
      <c r="I19" s="29"/>
      <c r="J19" s="29"/>
      <c r="K19" s="29"/>
      <c r="L19" s="29"/>
      <c r="M19" s="29"/>
      <c r="N19" s="29"/>
      <c r="O19" s="29"/>
      <c r="P19" s="29"/>
      <c r="Q19" s="29"/>
      <c r="R19" s="29"/>
      <c r="S19" s="29"/>
      <c r="T19" s="29"/>
      <c r="U19" s="29"/>
      <c r="V19" s="30"/>
      <c r="W19" s="31">
        <v>0</v>
      </c>
      <c r="X19" s="26"/>
      <c r="Y19" s="26"/>
      <c r="Z19" s="18">
        <v>0</v>
      </c>
      <c r="AA19" s="19"/>
      <c r="AB19" s="19"/>
      <c r="AC19" s="20"/>
      <c r="AD19" s="18" t="s">
        <v>106</v>
      </c>
      <c r="AE19" s="19"/>
      <c r="AF19" s="19"/>
      <c r="AG19" s="20"/>
      <c r="AH19" s="18">
        <v>0</v>
      </c>
      <c r="AI19" s="19"/>
      <c r="AJ19" s="19"/>
      <c r="AK19" s="20"/>
      <c r="AL19" s="18" t="s">
        <v>106</v>
      </c>
      <c r="AM19" s="19"/>
      <c r="AN19" s="19"/>
      <c r="AO19" s="20"/>
      <c r="AP19" s="18">
        <v>0</v>
      </c>
      <c r="AQ19" s="19"/>
      <c r="AR19" s="19"/>
      <c r="AS19" s="20"/>
      <c r="AT19" s="18" t="s">
        <v>106</v>
      </c>
      <c r="AU19" s="19"/>
      <c r="AV19" s="19"/>
      <c r="AW19" s="20"/>
      <c r="AX19" s="21">
        <f>Z19*AH19</f>
        <v>0</v>
      </c>
      <c r="AY19" s="22"/>
      <c r="AZ19" s="22"/>
      <c r="BA19" s="22"/>
      <c r="BB19" s="23"/>
      <c r="BC19" s="21">
        <f t="shared" si="0"/>
        <v>0</v>
      </c>
      <c r="BD19" s="22"/>
      <c r="BE19" s="22"/>
      <c r="BF19" s="22"/>
      <c r="BG19" s="23"/>
      <c r="BH19" s="18"/>
      <c r="BI19" s="19"/>
      <c r="BJ19" s="19"/>
      <c r="BK19" s="19"/>
      <c r="BL19" s="20"/>
      <c r="BM19" s="18"/>
      <c r="BN19" s="19"/>
      <c r="BO19" s="24"/>
    </row>
    <row r="20" spans="1:67" x14ac:dyDescent="0.25">
      <c r="A20" s="25"/>
      <c r="B20" s="26"/>
      <c r="C20" s="27"/>
      <c r="D20" s="28" t="s">
        <v>164</v>
      </c>
      <c r="E20" s="29"/>
      <c r="F20" s="29"/>
      <c r="G20" s="29"/>
      <c r="H20" s="29"/>
      <c r="I20" s="29"/>
      <c r="J20" s="29"/>
      <c r="K20" s="29"/>
      <c r="L20" s="29"/>
      <c r="M20" s="29"/>
      <c r="N20" s="29"/>
      <c r="O20" s="29"/>
      <c r="P20" s="29"/>
      <c r="Q20" s="29"/>
      <c r="R20" s="29"/>
      <c r="S20" s="29"/>
      <c r="T20" s="29"/>
      <c r="U20" s="29"/>
      <c r="V20" s="30"/>
      <c r="W20" s="31">
        <v>0</v>
      </c>
      <c r="X20" s="26"/>
      <c r="Y20" s="26"/>
      <c r="Z20" s="18">
        <v>0</v>
      </c>
      <c r="AA20" s="19"/>
      <c r="AB20" s="19"/>
      <c r="AC20" s="20"/>
      <c r="AD20" s="18" t="s">
        <v>106</v>
      </c>
      <c r="AE20" s="19"/>
      <c r="AF20" s="19"/>
      <c r="AG20" s="20"/>
      <c r="AH20" s="18">
        <v>0</v>
      </c>
      <c r="AI20" s="19"/>
      <c r="AJ20" s="19"/>
      <c r="AK20" s="20"/>
      <c r="AL20" s="18" t="s">
        <v>106</v>
      </c>
      <c r="AM20" s="19"/>
      <c r="AN20" s="19"/>
      <c r="AO20" s="20"/>
      <c r="AP20" s="18">
        <v>0</v>
      </c>
      <c r="AQ20" s="19"/>
      <c r="AR20" s="19"/>
      <c r="AS20" s="20"/>
      <c r="AT20" s="18" t="s">
        <v>106</v>
      </c>
      <c r="AU20" s="19"/>
      <c r="AV20" s="19"/>
      <c r="AW20" s="20"/>
      <c r="AX20" s="21">
        <f>Z20*AH20</f>
        <v>0</v>
      </c>
      <c r="AY20" s="22"/>
      <c r="AZ20" s="22"/>
      <c r="BA20" s="22"/>
      <c r="BB20" s="23"/>
      <c r="BC20" s="21">
        <f t="shared" si="0"/>
        <v>0</v>
      </c>
      <c r="BD20" s="22"/>
      <c r="BE20" s="22"/>
      <c r="BF20" s="22"/>
      <c r="BG20" s="23"/>
      <c r="BH20" s="18"/>
      <c r="BI20" s="19"/>
      <c r="BJ20" s="19"/>
      <c r="BK20" s="19"/>
      <c r="BL20" s="20"/>
      <c r="BM20" s="18"/>
      <c r="BN20" s="19"/>
      <c r="BO20" s="24"/>
    </row>
    <row r="21" spans="1:67" x14ac:dyDescent="0.25">
      <c r="A21" s="25"/>
      <c r="B21" s="26"/>
      <c r="C21" s="27"/>
      <c r="D21" s="28" t="s">
        <v>165</v>
      </c>
      <c r="E21" s="29"/>
      <c r="F21" s="29"/>
      <c r="G21" s="29"/>
      <c r="H21" s="29"/>
      <c r="I21" s="29"/>
      <c r="J21" s="29"/>
      <c r="K21" s="29"/>
      <c r="L21" s="29"/>
      <c r="M21" s="29"/>
      <c r="N21" s="29"/>
      <c r="O21" s="29"/>
      <c r="P21" s="29"/>
      <c r="Q21" s="29"/>
      <c r="R21" s="29"/>
      <c r="S21" s="29"/>
      <c r="T21" s="29"/>
      <c r="U21" s="29"/>
      <c r="V21" s="30"/>
      <c r="W21" s="31">
        <v>0</v>
      </c>
      <c r="X21" s="26"/>
      <c r="Y21" s="26"/>
      <c r="Z21" s="18">
        <v>0</v>
      </c>
      <c r="AA21" s="19"/>
      <c r="AB21" s="19"/>
      <c r="AC21" s="20"/>
      <c r="AD21" s="18" t="s">
        <v>106</v>
      </c>
      <c r="AE21" s="19"/>
      <c r="AF21" s="19"/>
      <c r="AG21" s="20"/>
      <c r="AH21" s="18">
        <v>0</v>
      </c>
      <c r="AI21" s="19"/>
      <c r="AJ21" s="19"/>
      <c r="AK21" s="20"/>
      <c r="AL21" s="18" t="s">
        <v>106</v>
      </c>
      <c r="AM21" s="19"/>
      <c r="AN21" s="19"/>
      <c r="AO21" s="20"/>
      <c r="AP21" s="18">
        <v>0</v>
      </c>
      <c r="AQ21" s="19"/>
      <c r="AR21" s="19"/>
      <c r="AS21" s="20"/>
      <c r="AT21" s="18" t="s">
        <v>106</v>
      </c>
      <c r="AU21" s="19"/>
      <c r="AV21" s="19"/>
      <c r="AW21" s="20"/>
      <c r="AX21" s="21">
        <f>Z21*AH21</f>
        <v>0</v>
      </c>
      <c r="AY21" s="22"/>
      <c r="AZ21" s="22"/>
      <c r="BA21" s="22"/>
      <c r="BB21" s="23"/>
      <c r="BC21" s="21">
        <f t="shared" si="0"/>
        <v>0</v>
      </c>
      <c r="BD21" s="22"/>
      <c r="BE21" s="22"/>
      <c r="BF21" s="22"/>
      <c r="BG21" s="23"/>
      <c r="BH21" s="18"/>
      <c r="BI21" s="19"/>
      <c r="BJ21" s="19"/>
      <c r="BK21" s="19"/>
      <c r="BL21" s="20"/>
      <c r="BM21" s="18"/>
      <c r="BN21" s="19"/>
      <c r="BO21" s="24"/>
    </row>
    <row r="22" spans="1:67" x14ac:dyDescent="0.25">
      <c r="A22" s="44" t="s">
        <v>137</v>
      </c>
      <c r="B22" s="45"/>
      <c r="C22" s="46"/>
      <c r="D22" s="51" t="s">
        <v>111</v>
      </c>
      <c r="E22" s="52"/>
      <c r="F22" s="52"/>
      <c r="G22" s="52"/>
      <c r="H22" s="52"/>
      <c r="I22" s="52"/>
      <c r="J22" s="52"/>
      <c r="K22" s="52"/>
      <c r="L22" s="52"/>
      <c r="M22" s="52"/>
      <c r="N22" s="52"/>
      <c r="O22" s="52"/>
      <c r="P22" s="52"/>
      <c r="Q22" s="52"/>
      <c r="R22" s="52"/>
      <c r="S22" s="52"/>
      <c r="T22" s="52"/>
      <c r="U22" s="52"/>
      <c r="V22" s="52"/>
      <c r="W22" s="52"/>
      <c r="X22" s="52"/>
      <c r="Y22" s="52"/>
      <c r="Z22" s="52"/>
      <c r="AA22" s="52"/>
      <c r="AB22" s="52"/>
      <c r="AC22" s="52"/>
      <c r="AD22" s="52"/>
      <c r="AE22" s="52"/>
      <c r="AF22" s="52"/>
      <c r="AG22" s="52"/>
      <c r="AH22" s="52"/>
      <c r="AI22" s="52"/>
      <c r="AJ22" s="52"/>
      <c r="AK22" s="52"/>
      <c r="AL22" s="52"/>
      <c r="AM22" s="52"/>
      <c r="AN22" s="52"/>
      <c r="AO22" s="52"/>
      <c r="AP22" s="52"/>
      <c r="AQ22" s="52"/>
      <c r="AR22" s="52"/>
      <c r="AS22" s="52"/>
      <c r="AT22" s="52"/>
      <c r="AU22" s="52"/>
      <c r="AV22" s="52"/>
      <c r="AW22" s="52"/>
      <c r="AX22" s="52"/>
      <c r="AY22" s="52"/>
      <c r="AZ22" s="52"/>
      <c r="BA22" s="52"/>
      <c r="BB22" s="52"/>
      <c r="BC22" s="52"/>
      <c r="BD22" s="52"/>
      <c r="BE22" s="52"/>
      <c r="BF22" s="52"/>
      <c r="BG22" s="53"/>
      <c r="BH22" s="32">
        <f>SUM(BC23:BG28)</f>
        <v>0</v>
      </c>
      <c r="BI22" s="33"/>
      <c r="BJ22" s="33"/>
      <c r="BK22" s="33"/>
      <c r="BL22" s="50"/>
      <c r="BM22" s="32" t="s">
        <v>104</v>
      </c>
      <c r="BN22" s="33"/>
      <c r="BO22" s="34"/>
    </row>
    <row r="23" spans="1:67" x14ac:dyDescent="0.25">
      <c r="A23" s="25"/>
      <c r="B23" s="26"/>
      <c r="C23" s="27"/>
      <c r="D23" s="28" t="s">
        <v>166</v>
      </c>
      <c r="E23" s="29"/>
      <c r="F23" s="29"/>
      <c r="G23" s="29"/>
      <c r="H23" s="29"/>
      <c r="I23" s="29"/>
      <c r="J23" s="29"/>
      <c r="K23" s="29"/>
      <c r="L23" s="29"/>
      <c r="M23" s="29"/>
      <c r="N23" s="29"/>
      <c r="O23" s="29"/>
      <c r="P23" s="29"/>
      <c r="Q23" s="29"/>
      <c r="R23" s="29"/>
      <c r="S23" s="29"/>
      <c r="T23" s="29"/>
      <c r="U23" s="29"/>
      <c r="V23" s="30"/>
      <c r="W23" s="31">
        <v>0</v>
      </c>
      <c r="X23" s="26"/>
      <c r="Y23" s="26"/>
      <c r="Z23" s="18">
        <v>0</v>
      </c>
      <c r="AA23" s="19"/>
      <c r="AB23" s="19"/>
      <c r="AC23" s="20"/>
      <c r="AD23" s="18" t="s">
        <v>106</v>
      </c>
      <c r="AE23" s="19"/>
      <c r="AF23" s="19"/>
      <c r="AG23" s="20"/>
      <c r="AH23" s="18">
        <v>0</v>
      </c>
      <c r="AI23" s="19"/>
      <c r="AJ23" s="19"/>
      <c r="AK23" s="20"/>
      <c r="AL23" s="18" t="s">
        <v>106</v>
      </c>
      <c r="AM23" s="19"/>
      <c r="AN23" s="19"/>
      <c r="AO23" s="20"/>
      <c r="AP23" s="18">
        <v>0</v>
      </c>
      <c r="AQ23" s="19"/>
      <c r="AR23" s="19"/>
      <c r="AS23" s="20"/>
      <c r="AT23" s="18" t="s">
        <v>106</v>
      </c>
      <c r="AU23" s="19"/>
      <c r="AV23" s="19"/>
      <c r="AW23" s="20"/>
      <c r="AX23" s="21">
        <f>Z23*AH23</f>
        <v>0</v>
      </c>
      <c r="AY23" s="22"/>
      <c r="AZ23" s="22"/>
      <c r="BA23" s="22"/>
      <c r="BB23" s="23"/>
      <c r="BC23" s="21">
        <f t="shared" si="0"/>
        <v>0</v>
      </c>
      <c r="BD23" s="22"/>
      <c r="BE23" s="22"/>
      <c r="BF23" s="22"/>
      <c r="BG23" s="23"/>
      <c r="BH23" s="18"/>
      <c r="BI23" s="19"/>
      <c r="BJ23" s="19"/>
      <c r="BK23" s="19"/>
      <c r="BL23" s="20"/>
      <c r="BM23" s="18"/>
      <c r="BN23" s="19"/>
      <c r="BO23" s="24"/>
    </row>
    <row r="24" spans="1:67" x14ac:dyDescent="0.25">
      <c r="A24" s="25"/>
      <c r="B24" s="26"/>
      <c r="C24" s="27"/>
      <c r="D24" s="28" t="s">
        <v>167</v>
      </c>
      <c r="E24" s="29"/>
      <c r="F24" s="29"/>
      <c r="G24" s="29"/>
      <c r="H24" s="29"/>
      <c r="I24" s="29"/>
      <c r="J24" s="29"/>
      <c r="K24" s="29"/>
      <c r="L24" s="29"/>
      <c r="M24" s="29"/>
      <c r="N24" s="29"/>
      <c r="O24" s="29"/>
      <c r="P24" s="29"/>
      <c r="Q24" s="29"/>
      <c r="R24" s="29"/>
      <c r="S24" s="29"/>
      <c r="T24" s="29"/>
      <c r="U24" s="29"/>
      <c r="V24" s="30"/>
      <c r="W24" s="31">
        <v>0</v>
      </c>
      <c r="X24" s="26"/>
      <c r="Y24" s="26"/>
      <c r="Z24" s="18">
        <v>0</v>
      </c>
      <c r="AA24" s="19"/>
      <c r="AB24" s="19"/>
      <c r="AC24" s="20"/>
      <c r="AD24" s="18" t="s">
        <v>106</v>
      </c>
      <c r="AE24" s="19"/>
      <c r="AF24" s="19"/>
      <c r="AG24" s="20"/>
      <c r="AH24" s="18">
        <v>0</v>
      </c>
      <c r="AI24" s="19"/>
      <c r="AJ24" s="19"/>
      <c r="AK24" s="20"/>
      <c r="AL24" s="18" t="s">
        <v>106</v>
      </c>
      <c r="AM24" s="19"/>
      <c r="AN24" s="19"/>
      <c r="AO24" s="20"/>
      <c r="AP24" s="18">
        <v>0</v>
      </c>
      <c r="AQ24" s="19"/>
      <c r="AR24" s="19"/>
      <c r="AS24" s="20"/>
      <c r="AT24" s="18" t="s">
        <v>106</v>
      </c>
      <c r="AU24" s="19"/>
      <c r="AV24" s="19"/>
      <c r="AW24" s="20"/>
      <c r="AX24" s="21">
        <f>Z24*AH24</f>
        <v>0</v>
      </c>
      <c r="AY24" s="22"/>
      <c r="AZ24" s="22"/>
      <c r="BA24" s="22"/>
      <c r="BB24" s="23"/>
      <c r="BC24" s="21">
        <f t="shared" si="0"/>
        <v>0</v>
      </c>
      <c r="BD24" s="22"/>
      <c r="BE24" s="22"/>
      <c r="BF24" s="22"/>
      <c r="BG24" s="23"/>
      <c r="BH24" s="18"/>
      <c r="BI24" s="19"/>
      <c r="BJ24" s="19"/>
      <c r="BK24" s="19"/>
      <c r="BL24" s="20"/>
      <c r="BM24" s="18"/>
      <c r="BN24" s="19"/>
      <c r="BO24" s="24"/>
    </row>
    <row r="25" spans="1:67" x14ac:dyDescent="0.25">
      <c r="A25" s="25"/>
      <c r="B25" s="26"/>
      <c r="C25" s="27"/>
      <c r="D25" s="28" t="s">
        <v>168</v>
      </c>
      <c r="E25" s="29"/>
      <c r="F25" s="29"/>
      <c r="G25" s="29"/>
      <c r="H25" s="29"/>
      <c r="I25" s="29"/>
      <c r="J25" s="29"/>
      <c r="K25" s="29"/>
      <c r="L25" s="29"/>
      <c r="M25" s="29"/>
      <c r="N25" s="29"/>
      <c r="O25" s="29"/>
      <c r="P25" s="29"/>
      <c r="Q25" s="29"/>
      <c r="R25" s="29"/>
      <c r="S25" s="29"/>
      <c r="T25" s="29"/>
      <c r="U25" s="29"/>
      <c r="V25" s="30"/>
      <c r="W25" s="31">
        <v>0</v>
      </c>
      <c r="X25" s="26"/>
      <c r="Y25" s="26"/>
      <c r="Z25" s="18">
        <v>0</v>
      </c>
      <c r="AA25" s="19"/>
      <c r="AB25" s="19"/>
      <c r="AC25" s="20"/>
      <c r="AD25" s="18" t="s">
        <v>106</v>
      </c>
      <c r="AE25" s="19"/>
      <c r="AF25" s="19"/>
      <c r="AG25" s="20"/>
      <c r="AH25" s="18">
        <v>0</v>
      </c>
      <c r="AI25" s="19"/>
      <c r="AJ25" s="19"/>
      <c r="AK25" s="20"/>
      <c r="AL25" s="18" t="s">
        <v>106</v>
      </c>
      <c r="AM25" s="19"/>
      <c r="AN25" s="19"/>
      <c r="AO25" s="20"/>
      <c r="AP25" s="18">
        <v>0</v>
      </c>
      <c r="AQ25" s="19"/>
      <c r="AR25" s="19"/>
      <c r="AS25" s="20"/>
      <c r="AT25" s="18" t="s">
        <v>106</v>
      </c>
      <c r="AU25" s="19"/>
      <c r="AV25" s="19"/>
      <c r="AW25" s="20"/>
      <c r="AX25" s="21">
        <f>Z25*AH25</f>
        <v>0</v>
      </c>
      <c r="AY25" s="22"/>
      <c r="AZ25" s="22"/>
      <c r="BA25" s="22"/>
      <c r="BB25" s="23"/>
      <c r="BC25" s="21">
        <f t="shared" si="0"/>
        <v>0</v>
      </c>
      <c r="BD25" s="22"/>
      <c r="BE25" s="22"/>
      <c r="BF25" s="22"/>
      <c r="BG25" s="23"/>
      <c r="BH25" s="18"/>
      <c r="BI25" s="19"/>
      <c r="BJ25" s="19"/>
      <c r="BK25" s="19"/>
      <c r="BL25" s="20"/>
      <c r="BM25" s="18"/>
      <c r="BN25" s="19"/>
      <c r="BO25" s="24"/>
    </row>
    <row r="26" spans="1:67" x14ac:dyDescent="0.25">
      <c r="A26" s="25"/>
      <c r="B26" s="26"/>
      <c r="C26" s="27"/>
      <c r="D26" s="28" t="s">
        <v>169</v>
      </c>
      <c r="E26" s="29"/>
      <c r="F26" s="29"/>
      <c r="G26" s="29"/>
      <c r="H26" s="29"/>
      <c r="I26" s="29"/>
      <c r="J26" s="29"/>
      <c r="K26" s="29"/>
      <c r="L26" s="29"/>
      <c r="M26" s="29"/>
      <c r="N26" s="29"/>
      <c r="O26" s="29"/>
      <c r="P26" s="29"/>
      <c r="Q26" s="29"/>
      <c r="R26" s="29"/>
      <c r="S26" s="29"/>
      <c r="T26" s="29"/>
      <c r="U26" s="29"/>
      <c r="V26" s="30"/>
      <c r="W26" s="31">
        <v>0</v>
      </c>
      <c r="X26" s="26"/>
      <c r="Y26" s="26"/>
      <c r="Z26" s="18">
        <v>0</v>
      </c>
      <c r="AA26" s="19"/>
      <c r="AB26" s="19"/>
      <c r="AC26" s="20"/>
      <c r="AD26" s="18" t="s">
        <v>106</v>
      </c>
      <c r="AE26" s="19"/>
      <c r="AF26" s="19"/>
      <c r="AG26" s="20"/>
      <c r="AH26" s="18">
        <v>0</v>
      </c>
      <c r="AI26" s="19"/>
      <c r="AJ26" s="19"/>
      <c r="AK26" s="20"/>
      <c r="AL26" s="18" t="s">
        <v>106</v>
      </c>
      <c r="AM26" s="19"/>
      <c r="AN26" s="19"/>
      <c r="AO26" s="20"/>
      <c r="AP26" s="18">
        <v>0</v>
      </c>
      <c r="AQ26" s="19"/>
      <c r="AR26" s="19"/>
      <c r="AS26" s="20"/>
      <c r="AT26" s="18" t="s">
        <v>106</v>
      </c>
      <c r="AU26" s="19"/>
      <c r="AV26" s="19"/>
      <c r="AW26" s="20"/>
      <c r="AX26" s="21">
        <f>Z26*AH26</f>
        <v>0</v>
      </c>
      <c r="AY26" s="22"/>
      <c r="AZ26" s="22"/>
      <c r="BA26" s="22"/>
      <c r="BB26" s="23"/>
      <c r="BC26" s="21">
        <f t="shared" si="0"/>
        <v>0</v>
      </c>
      <c r="BD26" s="22"/>
      <c r="BE26" s="22"/>
      <c r="BF26" s="22"/>
      <c r="BG26" s="23"/>
      <c r="BH26" s="18"/>
      <c r="BI26" s="19"/>
      <c r="BJ26" s="19"/>
      <c r="BK26" s="19"/>
      <c r="BL26" s="20"/>
      <c r="BM26" s="18"/>
      <c r="BN26" s="19"/>
      <c r="BO26" s="24"/>
    </row>
    <row r="27" spans="1:67" x14ac:dyDescent="0.25">
      <c r="A27" s="38">
        <v>3</v>
      </c>
      <c r="B27" s="39"/>
      <c r="C27" s="40"/>
      <c r="D27" s="41" t="s">
        <v>112</v>
      </c>
      <c r="E27" s="42"/>
      <c r="F27" s="42"/>
      <c r="G27" s="42"/>
      <c r="H27" s="42"/>
      <c r="I27" s="42"/>
      <c r="J27" s="42"/>
      <c r="K27" s="42"/>
      <c r="L27" s="42"/>
      <c r="M27" s="42"/>
      <c r="N27" s="42"/>
      <c r="O27" s="42"/>
      <c r="P27" s="42"/>
      <c r="Q27" s="42"/>
      <c r="R27" s="42"/>
      <c r="S27" s="42"/>
      <c r="T27" s="42"/>
      <c r="U27" s="42"/>
      <c r="V27" s="42"/>
      <c r="W27" s="42"/>
      <c r="X27" s="42"/>
      <c r="Y27" s="42"/>
      <c r="Z27" s="42"/>
      <c r="AA27" s="42"/>
      <c r="AB27" s="42"/>
      <c r="AC27" s="42"/>
      <c r="AD27" s="42"/>
      <c r="AE27" s="42"/>
      <c r="AF27" s="42"/>
      <c r="AG27" s="42"/>
      <c r="AH27" s="42"/>
      <c r="AI27" s="42"/>
      <c r="AJ27" s="42"/>
      <c r="AK27" s="42"/>
      <c r="AL27" s="42"/>
      <c r="AM27" s="42"/>
      <c r="AN27" s="42"/>
      <c r="AO27" s="42"/>
      <c r="AP27" s="42"/>
      <c r="AQ27" s="42"/>
      <c r="AR27" s="42"/>
      <c r="AS27" s="42"/>
      <c r="AT27" s="42"/>
      <c r="AU27" s="42"/>
      <c r="AV27" s="42"/>
      <c r="AW27" s="42"/>
      <c r="AX27" s="42"/>
      <c r="AY27" s="42"/>
      <c r="AZ27" s="42"/>
      <c r="BA27" s="42"/>
      <c r="BB27" s="42"/>
      <c r="BC27" s="42"/>
      <c r="BD27" s="42"/>
      <c r="BE27" s="42"/>
      <c r="BF27" s="42"/>
      <c r="BG27" s="42"/>
      <c r="BH27" s="42"/>
      <c r="BI27" s="42"/>
      <c r="BJ27" s="42"/>
      <c r="BK27" s="42"/>
      <c r="BL27" s="42"/>
      <c r="BM27" s="42"/>
      <c r="BN27" s="42"/>
      <c r="BO27" s="43"/>
    </row>
    <row r="28" spans="1:67" ht="23.25" customHeight="1" x14ac:dyDescent="0.25">
      <c r="A28" s="44" t="s">
        <v>138</v>
      </c>
      <c r="B28" s="45"/>
      <c r="C28" s="46"/>
      <c r="D28" s="47" t="s">
        <v>113</v>
      </c>
      <c r="E28" s="48"/>
      <c r="F28" s="48"/>
      <c r="G28" s="48"/>
      <c r="H28" s="48"/>
      <c r="I28" s="48"/>
      <c r="J28" s="48"/>
      <c r="K28" s="48"/>
      <c r="L28" s="48"/>
      <c r="M28" s="48"/>
      <c r="N28" s="48"/>
      <c r="O28" s="48"/>
      <c r="P28" s="48"/>
      <c r="Q28" s="48"/>
      <c r="R28" s="48"/>
      <c r="S28" s="48"/>
      <c r="T28" s="48"/>
      <c r="U28" s="48"/>
      <c r="V28" s="48"/>
      <c r="W28" s="48"/>
      <c r="X28" s="48"/>
      <c r="Y28" s="48"/>
      <c r="Z28" s="48"/>
      <c r="AA28" s="48"/>
      <c r="AB28" s="48"/>
      <c r="AC28" s="48"/>
      <c r="AD28" s="48"/>
      <c r="AE28" s="48"/>
      <c r="AF28" s="48"/>
      <c r="AG28" s="48"/>
      <c r="AH28" s="48"/>
      <c r="AI28" s="48"/>
      <c r="AJ28" s="48"/>
      <c r="AK28" s="48"/>
      <c r="AL28" s="48"/>
      <c r="AM28" s="48"/>
      <c r="AN28" s="48"/>
      <c r="AO28" s="48"/>
      <c r="AP28" s="48"/>
      <c r="AQ28" s="48"/>
      <c r="AR28" s="48"/>
      <c r="AS28" s="48"/>
      <c r="AT28" s="48"/>
      <c r="AU28" s="48"/>
      <c r="AV28" s="48"/>
      <c r="AW28" s="48"/>
      <c r="AX28" s="48"/>
      <c r="AY28" s="48"/>
      <c r="AZ28" s="48"/>
      <c r="BA28" s="48"/>
      <c r="BB28" s="48"/>
      <c r="BC28" s="48"/>
      <c r="BD28" s="48"/>
      <c r="BE28" s="48"/>
      <c r="BF28" s="48"/>
      <c r="BG28" s="49"/>
      <c r="BH28" s="32">
        <f>SUM(BC29:BG30)</f>
        <v>0</v>
      </c>
      <c r="BI28" s="33"/>
      <c r="BJ28" s="33"/>
      <c r="BK28" s="33"/>
      <c r="BL28" s="50"/>
      <c r="BM28" s="32" t="s">
        <v>104</v>
      </c>
      <c r="BN28" s="33"/>
      <c r="BO28" s="34"/>
    </row>
    <row r="29" spans="1:67" x14ac:dyDescent="0.25">
      <c r="A29" s="25"/>
      <c r="B29" s="26"/>
      <c r="C29" s="27"/>
      <c r="D29" s="28" t="s">
        <v>170</v>
      </c>
      <c r="E29" s="29"/>
      <c r="F29" s="29"/>
      <c r="G29" s="29"/>
      <c r="H29" s="29"/>
      <c r="I29" s="29"/>
      <c r="J29" s="29"/>
      <c r="K29" s="29"/>
      <c r="L29" s="29"/>
      <c r="M29" s="29"/>
      <c r="N29" s="29"/>
      <c r="O29" s="29"/>
      <c r="P29" s="29"/>
      <c r="Q29" s="29"/>
      <c r="R29" s="29"/>
      <c r="S29" s="29"/>
      <c r="T29" s="29"/>
      <c r="U29" s="29"/>
      <c r="V29" s="30"/>
      <c r="W29" s="31">
        <v>0</v>
      </c>
      <c r="X29" s="26"/>
      <c r="Y29" s="26"/>
      <c r="Z29" s="18">
        <v>0</v>
      </c>
      <c r="AA29" s="19"/>
      <c r="AB29" s="19"/>
      <c r="AC29" s="20"/>
      <c r="AD29" s="18" t="s">
        <v>106</v>
      </c>
      <c r="AE29" s="19"/>
      <c r="AF29" s="19"/>
      <c r="AG29" s="20"/>
      <c r="AH29" s="18">
        <v>0</v>
      </c>
      <c r="AI29" s="19"/>
      <c r="AJ29" s="19"/>
      <c r="AK29" s="20"/>
      <c r="AL29" s="18" t="s">
        <v>106</v>
      </c>
      <c r="AM29" s="19"/>
      <c r="AN29" s="19"/>
      <c r="AO29" s="20"/>
      <c r="AP29" s="18">
        <v>0</v>
      </c>
      <c r="AQ29" s="19"/>
      <c r="AR29" s="19"/>
      <c r="AS29" s="20"/>
      <c r="AT29" s="18" t="s">
        <v>106</v>
      </c>
      <c r="AU29" s="19"/>
      <c r="AV29" s="19"/>
      <c r="AW29" s="20"/>
      <c r="AX29" s="21">
        <f>Z29*AH29</f>
        <v>0</v>
      </c>
      <c r="AY29" s="22"/>
      <c r="AZ29" s="22"/>
      <c r="BA29" s="22"/>
      <c r="BB29" s="23"/>
      <c r="BC29" s="21">
        <f>AX29*W29</f>
        <v>0</v>
      </c>
      <c r="BD29" s="22"/>
      <c r="BE29" s="22"/>
      <c r="BF29" s="22"/>
      <c r="BG29" s="23"/>
      <c r="BH29" s="18"/>
      <c r="BI29" s="19"/>
      <c r="BJ29" s="19"/>
      <c r="BK29" s="19"/>
      <c r="BL29" s="20"/>
      <c r="BM29" s="18"/>
      <c r="BN29" s="19"/>
      <c r="BO29" s="24"/>
    </row>
    <row r="30" spans="1:67" x14ac:dyDescent="0.25">
      <c r="A30" s="25"/>
      <c r="B30" s="26"/>
      <c r="C30" s="27"/>
      <c r="D30" s="28" t="s">
        <v>175</v>
      </c>
      <c r="E30" s="29"/>
      <c r="F30" s="29"/>
      <c r="G30" s="29"/>
      <c r="H30" s="29"/>
      <c r="I30" s="29"/>
      <c r="J30" s="29"/>
      <c r="K30" s="29"/>
      <c r="L30" s="29"/>
      <c r="M30" s="29"/>
      <c r="N30" s="29"/>
      <c r="O30" s="29"/>
      <c r="P30" s="29"/>
      <c r="Q30" s="29"/>
      <c r="R30" s="29"/>
      <c r="S30" s="29"/>
      <c r="T30" s="29"/>
      <c r="U30" s="29"/>
      <c r="V30" s="30"/>
      <c r="W30" s="31">
        <v>0</v>
      </c>
      <c r="X30" s="26"/>
      <c r="Y30" s="26"/>
      <c r="Z30" s="18">
        <v>0</v>
      </c>
      <c r="AA30" s="19"/>
      <c r="AB30" s="19"/>
      <c r="AC30" s="20"/>
      <c r="AD30" s="18" t="s">
        <v>106</v>
      </c>
      <c r="AE30" s="19"/>
      <c r="AF30" s="19"/>
      <c r="AG30" s="20"/>
      <c r="AH30" s="18">
        <v>0</v>
      </c>
      <c r="AI30" s="19"/>
      <c r="AJ30" s="19"/>
      <c r="AK30" s="20"/>
      <c r="AL30" s="18" t="s">
        <v>106</v>
      </c>
      <c r="AM30" s="19"/>
      <c r="AN30" s="19"/>
      <c r="AO30" s="20"/>
      <c r="AP30" s="18">
        <v>0</v>
      </c>
      <c r="AQ30" s="19"/>
      <c r="AR30" s="19"/>
      <c r="AS30" s="20"/>
      <c r="AT30" s="18" t="s">
        <v>106</v>
      </c>
      <c r="AU30" s="19"/>
      <c r="AV30" s="19"/>
      <c r="AW30" s="20"/>
      <c r="AX30" s="21">
        <f>Z30*AH30</f>
        <v>0</v>
      </c>
      <c r="AY30" s="22"/>
      <c r="AZ30" s="22"/>
      <c r="BA30" s="22"/>
      <c r="BB30" s="23"/>
      <c r="BC30" s="21">
        <f>AX30*W30</f>
        <v>0</v>
      </c>
      <c r="BD30" s="22"/>
      <c r="BE30" s="22"/>
      <c r="BF30" s="22"/>
      <c r="BG30" s="23"/>
      <c r="BH30" s="18"/>
      <c r="BI30" s="19"/>
      <c r="BJ30" s="19"/>
      <c r="BK30" s="19"/>
      <c r="BL30" s="20"/>
      <c r="BM30" s="18"/>
      <c r="BN30" s="19"/>
      <c r="BO30" s="24"/>
    </row>
    <row r="31" spans="1:67" x14ac:dyDescent="0.25">
      <c r="A31" s="44" t="s">
        <v>139</v>
      </c>
      <c r="B31" s="45"/>
      <c r="C31" s="46"/>
      <c r="D31" s="51" t="s">
        <v>114</v>
      </c>
      <c r="E31" s="52"/>
      <c r="F31" s="52"/>
      <c r="G31" s="52"/>
      <c r="H31" s="52"/>
      <c r="I31" s="52"/>
      <c r="J31" s="52"/>
      <c r="K31" s="52"/>
      <c r="L31" s="52"/>
      <c r="M31" s="52"/>
      <c r="N31" s="52"/>
      <c r="O31" s="52"/>
      <c r="P31" s="52"/>
      <c r="Q31" s="52"/>
      <c r="R31" s="52"/>
      <c r="S31" s="52"/>
      <c r="T31" s="52"/>
      <c r="U31" s="52"/>
      <c r="V31" s="52"/>
      <c r="W31" s="52"/>
      <c r="X31" s="52"/>
      <c r="Y31" s="52"/>
      <c r="Z31" s="52"/>
      <c r="AA31" s="52"/>
      <c r="AB31" s="52"/>
      <c r="AC31" s="52"/>
      <c r="AD31" s="52"/>
      <c r="AE31" s="52"/>
      <c r="AF31" s="52"/>
      <c r="AG31" s="52"/>
      <c r="AH31" s="52"/>
      <c r="AI31" s="52"/>
      <c r="AJ31" s="52"/>
      <c r="AK31" s="52"/>
      <c r="AL31" s="52"/>
      <c r="AM31" s="52"/>
      <c r="AN31" s="52"/>
      <c r="AO31" s="52"/>
      <c r="AP31" s="52"/>
      <c r="AQ31" s="52"/>
      <c r="AR31" s="52"/>
      <c r="AS31" s="52"/>
      <c r="AT31" s="52"/>
      <c r="AU31" s="52"/>
      <c r="AV31" s="52"/>
      <c r="AW31" s="52"/>
      <c r="AX31" s="52"/>
      <c r="AY31" s="52"/>
      <c r="AZ31" s="52"/>
      <c r="BA31" s="52"/>
      <c r="BB31" s="52"/>
      <c r="BC31" s="52"/>
      <c r="BD31" s="52"/>
      <c r="BE31" s="52"/>
      <c r="BF31" s="52"/>
      <c r="BG31" s="53"/>
      <c r="BH31" s="32">
        <v>0</v>
      </c>
      <c r="BI31" s="33"/>
      <c r="BJ31" s="33"/>
      <c r="BK31" s="33"/>
      <c r="BL31" s="50"/>
      <c r="BM31" s="32" t="s">
        <v>174</v>
      </c>
      <c r="BN31" s="33"/>
      <c r="BO31" s="34"/>
    </row>
    <row r="32" spans="1:67" x14ac:dyDescent="0.25">
      <c r="A32" s="25"/>
      <c r="B32" s="26"/>
      <c r="C32" s="27"/>
      <c r="D32" s="28"/>
      <c r="E32" s="29"/>
      <c r="F32" s="29"/>
      <c r="G32" s="29"/>
      <c r="H32" s="29"/>
      <c r="I32" s="29"/>
      <c r="J32" s="29"/>
      <c r="K32" s="29"/>
      <c r="L32" s="29"/>
      <c r="M32" s="29"/>
      <c r="N32" s="29"/>
      <c r="O32" s="29"/>
      <c r="P32" s="29"/>
      <c r="Q32" s="29"/>
      <c r="R32" s="29"/>
      <c r="S32" s="29"/>
      <c r="T32" s="29"/>
      <c r="U32" s="29"/>
      <c r="V32" s="30"/>
      <c r="W32" s="31">
        <v>0</v>
      </c>
      <c r="X32" s="26"/>
      <c r="Y32" s="26"/>
      <c r="Z32" s="18">
        <v>0</v>
      </c>
      <c r="AA32" s="19"/>
      <c r="AB32" s="19"/>
      <c r="AC32" s="20"/>
      <c r="AD32" s="18" t="s">
        <v>106</v>
      </c>
      <c r="AE32" s="19"/>
      <c r="AF32" s="19"/>
      <c r="AG32" s="20"/>
      <c r="AH32" s="18">
        <v>0</v>
      </c>
      <c r="AI32" s="19"/>
      <c r="AJ32" s="19"/>
      <c r="AK32" s="20"/>
      <c r="AL32" s="18" t="s">
        <v>106</v>
      </c>
      <c r="AM32" s="19"/>
      <c r="AN32" s="19"/>
      <c r="AO32" s="20"/>
      <c r="AP32" s="18">
        <v>0</v>
      </c>
      <c r="AQ32" s="19"/>
      <c r="AR32" s="19"/>
      <c r="AS32" s="20"/>
      <c r="AT32" s="18" t="s">
        <v>106</v>
      </c>
      <c r="AU32" s="19"/>
      <c r="AV32" s="19"/>
      <c r="AW32" s="20"/>
      <c r="AX32" s="21">
        <v>0</v>
      </c>
      <c r="AY32" s="22"/>
      <c r="AZ32" s="22"/>
      <c r="BA32" s="22"/>
      <c r="BB32" s="23"/>
      <c r="BC32" s="21">
        <f t="shared" ref="BC32" si="1">AX32*W32</f>
        <v>0</v>
      </c>
      <c r="BD32" s="22"/>
      <c r="BE32" s="22"/>
      <c r="BF32" s="22"/>
      <c r="BG32" s="23"/>
      <c r="BH32" s="18"/>
      <c r="BI32" s="19"/>
      <c r="BJ32" s="19"/>
      <c r="BK32" s="19"/>
      <c r="BL32" s="20"/>
      <c r="BM32" s="18"/>
      <c r="BN32" s="19"/>
      <c r="BO32" s="24"/>
    </row>
    <row r="33" spans="1:67" x14ac:dyDescent="0.25">
      <c r="A33" s="38">
        <v>4</v>
      </c>
      <c r="B33" s="39"/>
      <c r="C33" s="40"/>
      <c r="D33" s="41" t="s">
        <v>115</v>
      </c>
      <c r="E33" s="42"/>
      <c r="F33" s="42"/>
      <c r="G33" s="42"/>
      <c r="H33" s="42"/>
      <c r="I33" s="42"/>
      <c r="J33" s="42"/>
      <c r="K33" s="42"/>
      <c r="L33" s="42"/>
      <c r="M33" s="42"/>
      <c r="N33" s="42"/>
      <c r="O33" s="42"/>
      <c r="P33" s="42"/>
      <c r="Q33" s="42"/>
      <c r="R33" s="42"/>
      <c r="S33" s="42"/>
      <c r="T33" s="42"/>
      <c r="U33" s="42"/>
      <c r="V33" s="42"/>
      <c r="W33" s="42"/>
      <c r="X33" s="42"/>
      <c r="Y33" s="42"/>
      <c r="Z33" s="42"/>
      <c r="AA33" s="42"/>
      <c r="AB33" s="42"/>
      <c r="AC33" s="42"/>
      <c r="AD33" s="42"/>
      <c r="AE33" s="42"/>
      <c r="AF33" s="42"/>
      <c r="AG33" s="42"/>
      <c r="AH33" s="42"/>
      <c r="AI33" s="42"/>
      <c r="AJ33" s="42"/>
      <c r="AK33" s="42"/>
      <c r="AL33" s="42"/>
      <c r="AM33" s="42"/>
      <c r="AN33" s="42"/>
      <c r="AO33" s="42"/>
      <c r="AP33" s="42"/>
      <c r="AQ33" s="42"/>
      <c r="AR33" s="42"/>
      <c r="AS33" s="42"/>
      <c r="AT33" s="42"/>
      <c r="AU33" s="42"/>
      <c r="AV33" s="42"/>
      <c r="AW33" s="42"/>
      <c r="AX33" s="42"/>
      <c r="AY33" s="42"/>
      <c r="AZ33" s="42"/>
      <c r="BA33" s="42"/>
      <c r="BB33" s="42"/>
      <c r="BC33" s="42"/>
      <c r="BD33" s="42"/>
      <c r="BE33" s="42"/>
      <c r="BF33" s="42"/>
      <c r="BG33" s="42"/>
      <c r="BH33" s="42"/>
      <c r="BI33" s="42"/>
      <c r="BJ33" s="42"/>
      <c r="BK33" s="42"/>
      <c r="BL33" s="42"/>
      <c r="BM33" s="42"/>
      <c r="BN33" s="42"/>
      <c r="BO33" s="43"/>
    </row>
    <row r="34" spans="1:67" x14ac:dyDescent="0.25">
      <c r="A34" s="44" t="s">
        <v>140</v>
      </c>
      <c r="B34" s="45"/>
      <c r="C34" s="46"/>
      <c r="D34" s="47" t="s">
        <v>116</v>
      </c>
      <c r="E34" s="48"/>
      <c r="F34" s="48"/>
      <c r="G34" s="48"/>
      <c r="H34" s="48"/>
      <c r="I34" s="48"/>
      <c r="J34" s="48"/>
      <c r="K34" s="48"/>
      <c r="L34" s="48"/>
      <c r="M34" s="48"/>
      <c r="N34" s="48"/>
      <c r="O34" s="48"/>
      <c r="P34" s="48"/>
      <c r="Q34" s="48"/>
      <c r="R34" s="48"/>
      <c r="S34" s="48"/>
      <c r="T34" s="48"/>
      <c r="U34" s="48"/>
      <c r="V34" s="48"/>
      <c r="W34" s="48"/>
      <c r="X34" s="48"/>
      <c r="Y34" s="48"/>
      <c r="Z34" s="48"/>
      <c r="AA34" s="48"/>
      <c r="AB34" s="48"/>
      <c r="AC34" s="48"/>
      <c r="AD34" s="48"/>
      <c r="AE34" s="48"/>
      <c r="AF34" s="48"/>
      <c r="AG34" s="48"/>
      <c r="AH34" s="48"/>
      <c r="AI34" s="48"/>
      <c r="AJ34" s="48"/>
      <c r="AK34" s="48"/>
      <c r="AL34" s="48"/>
      <c r="AM34" s="48"/>
      <c r="AN34" s="48"/>
      <c r="AO34" s="48"/>
      <c r="AP34" s="48"/>
      <c r="AQ34" s="48"/>
      <c r="AR34" s="48"/>
      <c r="AS34" s="48"/>
      <c r="AT34" s="48"/>
      <c r="AU34" s="48"/>
      <c r="AV34" s="48"/>
      <c r="AW34" s="48"/>
      <c r="AX34" s="48"/>
      <c r="AY34" s="48"/>
      <c r="AZ34" s="48"/>
      <c r="BA34" s="48"/>
      <c r="BB34" s="48"/>
      <c r="BC34" s="48"/>
      <c r="BD34" s="48"/>
      <c r="BE34" s="48"/>
      <c r="BF34" s="48"/>
      <c r="BG34" s="49"/>
      <c r="BH34" s="32">
        <f>SUM(BC35:BG36)</f>
        <v>0</v>
      </c>
      <c r="BI34" s="33"/>
      <c r="BJ34" s="33"/>
      <c r="BK34" s="33"/>
      <c r="BL34" s="50"/>
      <c r="BM34" s="32" t="s">
        <v>104</v>
      </c>
      <c r="BN34" s="33"/>
      <c r="BO34" s="34"/>
    </row>
    <row r="35" spans="1:67" x14ac:dyDescent="0.25">
      <c r="A35" s="25"/>
      <c r="B35" s="26"/>
      <c r="C35" s="27"/>
      <c r="D35" s="28" t="s">
        <v>170</v>
      </c>
      <c r="E35" s="29"/>
      <c r="F35" s="29"/>
      <c r="G35" s="29"/>
      <c r="H35" s="29"/>
      <c r="I35" s="29"/>
      <c r="J35" s="29"/>
      <c r="K35" s="29"/>
      <c r="L35" s="29"/>
      <c r="M35" s="29"/>
      <c r="N35" s="29"/>
      <c r="O35" s="29"/>
      <c r="P35" s="29"/>
      <c r="Q35" s="29"/>
      <c r="R35" s="29"/>
      <c r="S35" s="29"/>
      <c r="T35" s="29"/>
      <c r="U35" s="29"/>
      <c r="V35" s="30"/>
      <c r="W35" s="31">
        <v>0</v>
      </c>
      <c r="X35" s="26"/>
      <c r="Y35" s="26"/>
      <c r="Z35" s="18">
        <v>0</v>
      </c>
      <c r="AA35" s="19"/>
      <c r="AB35" s="19"/>
      <c r="AC35" s="20"/>
      <c r="AD35" s="18" t="s">
        <v>106</v>
      </c>
      <c r="AE35" s="19"/>
      <c r="AF35" s="19"/>
      <c r="AG35" s="20"/>
      <c r="AH35" s="18">
        <v>0</v>
      </c>
      <c r="AI35" s="19"/>
      <c r="AJ35" s="19"/>
      <c r="AK35" s="20"/>
      <c r="AL35" s="18" t="s">
        <v>106</v>
      </c>
      <c r="AM35" s="19"/>
      <c r="AN35" s="19"/>
      <c r="AO35" s="20"/>
      <c r="AP35" s="18">
        <v>0</v>
      </c>
      <c r="AQ35" s="19"/>
      <c r="AR35" s="19"/>
      <c r="AS35" s="20"/>
      <c r="AT35" s="18" t="s">
        <v>106</v>
      </c>
      <c r="AU35" s="19"/>
      <c r="AV35" s="19"/>
      <c r="AW35" s="20"/>
      <c r="AX35" s="21">
        <f>Z35*AH35</f>
        <v>0</v>
      </c>
      <c r="AY35" s="22"/>
      <c r="AZ35" s="22"/>
      <c r="BA35" s="22"/>
      <c r="BB35" s="23"/>
      <c r="BC35" s="21">
        <f>AX35*W35</f>
        <v>0</v>
      </c>
      <c r="BD35" s="22"/>
      <c r="BE35" s="22"/>
      <c r="BF35" s="22"/>
      <c r="BG35" s="23"/>
      <c r="BH35" s="18"/>
      <c r="BI35" s="19"/>
      <c r="BJ35" s="19"/>
      <c r="BK35" s="19"/>
      <c r="BL35" s="20"/>
      <c r="BM35" s="18"/>
      <c r="BN35" s="19"/>
      <c r="BO35" s="24"/>
    </row>
    <row r="36" spans="1:67" x14ac:dyDescent="0.25">
      <c r="A36" s="25"/>
      <c r="B36" s="26"/>
      <c r="C36" s="27"/>
      <c r="D36" s="28" t="s">
        <v>175</v>
      </c>
      <c r="E36" s="29"/>
      <c r="F36" s="29"/>
      <c r="G36" s="29"/>
      <c r="H36" s="29"/>
      <c r="I36" s="29"/>
      <c r="J36" s="29"/>
      <c r="K36" s="29"/>
      <c r="L36" s="29"/>
      <c r="M36" s="29"/>
      <c r="N36" s="29"/>
      <c r="O36" s="29"/>
      <c r="P36" s="29"/>
      <c r="Q36" s="29"/>
      <c r="R36" s="29"/>
      <c r="S36" s="29"/>
      <c r="T36" s="29"/>
      <c r="U36" s="29"/>
      <c r="V36" s="30"/>
      <c r="W36" s="31">
        <v>0</v>
      </c>
      <c r="X36" s="26"/>
      <c r="Y36" s="26"/>
      <c r="Z36" s="18">
        <v>0</v>
      </c>
      <c r="AA36" s="19"/>
      <c r="AB36" s="19"/>
      <c r="AC36" s="20"/>
      <c r="AD36" s="18" t="s">
        <v>106</v>
      </c>
      <c r="AE36" s="19"/>
      <c r="AF36" s="19"/>
      <c r="AG36" s="20"/>
      <c r="AH36" s="18">
        <v>0</v>
      </c>
      <c r="AI36" s="19"/>
      <c r="AJ36" s="19"/>
      <c r="AK36" s="20"/>
      <c r="AL36" s="18" t="s">
        <v>106</v>
      </c>
      <c r="AM36" s="19"/>
      <c r="AN36" s="19"/>
      <c r="AO36" s="20"/>
      <c r="AP36" s="18">
        <v>0</v>
      </c>
      <c r="AQ36" s="19"/>
      <c r="AR36" s="19"/>
      <c r="AS36" s="20"/>
      <c r="AT36" s="18" t="s">
        <v>106</v>
      </c>
      <c r="AU36" s="19"/>
      <c r="AV36" s="19"/>
      <c r="AW36" s="20"/>
      <c r="AX36" s="21">
        <f>Z36*AH36</f>
        <v>0</v>
      </c>
      <c r="AY36" s="22"/>
      <c r="AZ36" s="22"/>
      <c r="BA36" s="22"/>
      <c r="BB36" s="23"/>
      <c r="BC36" s="21">
        <f>AX36*W36</f>
        <v>0</v>
      </c>
      <c r="BD36" s="22"/>
      <c r="BE36" s="22"/>
      <c r="BF36" s="22"/>
      <c r="BG36" s="23"/>
      <c r="BH36" s="18"/>
      <c r="BI36" s="19"/>
      <c r="BJ36" s="19"/>
      <c r="BK36" s="19"/>
      <c r="BL36" s="20"/>
      <c r="BM36" s="18"/>
      <c r="BN36" s="19"/>
      <c r="BO36" s="24"/>
    </row>
    <row r="37" spans="1:67" ht="25.5" customHeight="1" x14ac:dyDescent="0.25">
      <c r="A37" s="44" t="s">
        <v>141</v>
      </c>
      <c r="B37" s="45"/>
      <c r="C37" s="46"/>
      <c r="D37" s="47" t="s">
        <v>117</v>
      </c>
      <c r="E37" s="48"/>
      <c r="F37" s="48"/>
      <c r="G37" s="48"/>
      <c r="H37" s="48"/>
      <c r="I37" s="48"/>
      <c r="J37" s="48"/>
      <c r="K37" s="48"/>
      <c r="L37" s="48"/>
      <c r="M37" s="48"/>
      <c r="N37" s="48"/>
      <c r="O37" s="48"/>
      <c r="P37" s="48"/>
      <c r="Q37" s="48"/>
      <c r="R37" s="48"/>
      <c r="S37" s="48"/>
      <c r="T37" s="48"/>
      <c r="U37" s="48"/>
      <c r="V37" s="48"/>
      <c r="W37" s="48"/>
      <c r="X37" s="48"/>
      <c r="Y37" s="48"/>
      <c r="Z37" s="48"/>
      <c r="AA37" s="48"/>
      <c r="AB37" s="48"/>
      <c r="AC37" s="48"/>
      <c r="AD37" s="48"/>
      <c r="AE37" s="48"/>
      <c r="AF37" s="48"/>
      <c r="AG37" s="48"/>
      <c r="AH37" s="48"/>
      <c r="AI37" s="48"/>
      <c r="AJ37" s="48"/>
      <c r="AK37" s="48"/>
      <c r="AL37" s="48"/>
      <c r="AM37" s="48"/>
      <c r="AN37" s="48"/>
      <c r="AO37" s="48"/>
      <c r="AP37" s="48"/>
      <c r="AQ37" s="48"/>
      <c r="AR37" s="48"/>
      <c r="AS37" s="48"/>
      <c r="AT37" s="48"/>
      <c r="AU37" s="48"/>
      <c r="AV37" s="48"/>
      <c r="AW37" s="48"/>
      <c r="AX37" s="48"/>
      <c r="AY37" s="48"/>
      <c r="AZ37" s="48"/>
      <c r="BA37" s="48"/>
      <c r="BB37" s="48"/>
      <c r="BC37" s="48"/>
      <c r="BD37" s="48"/>
      <c r="BE37" s="48"/>
      <c r="BF37" s="48"/>
      <c r="BG37" s="49"/>
      <c r="BH37" s="32">
        <f>SUM(BC38:BG41)</f>
        <v>0</v>
      </c>
      <c r="BI37" s="33"/>
      <c r="BJ37" s="33"/>
      <c r="BK37" s="33"/>
      <c r="BL37" s="50"/>
      <c r="BM37" s="32" t="s">
        <v>104</v>
      </c>
      <c r="BN37" s="33"/>
      <c r="BO37" s="34"/>
    </row>
    <row r="38" spans="1:67" x14ac:dyDescent="0.25">
      <c r="A38" s="25"/>
      <c r="B38" s="26"/>
      <c r="C38" s="27"/>
      <c r="D38" s="28" t="s">
        <v>170</v>
      </c>
      <c r="E38" s="29"/>
      <c r="F38" s="29"/>
      <c r="G38" s="29"/>
      <c r="H38" s="29"/>
      <c r="I38" s="29"/>
      <c r="J38" s="29"/>
      <c r="K38" s="29"/>
      <c r="L38" s="29"/>
      <c r="M38" s="29"/>
      <c r="N38" s="29"/>
      <c r="O38" s="29"/>
      <c r="P38" s="29"/>
      <c r="Q38" s="29"/>
      <c r="R38" s="29"/>
      <c r="S38" s="29"/>
      <c r="T38" s="29"/>
      <c r="U38" s="29"/>
      <c r="V38" s="30"/>
      <c r="W38" s="31">
        <v>0</v>
      </c>
      <c r="X38" s="26"/>
      <c r="Y38" s="26"/>
      <c r="Z38" s="18">
        <v>0</v>
      </c>
      <c r="AA38" s="19"/>
      <c r="AB38" s="19"/>
      <c r="AC38" s="20"/>
      <c r="AD38" s="18" t="s">
        <v>106</v>
      </c>
      <c r="AE38" s="19"/>
      <c r="AF38" s="19"/>
      <c r="AG38" s="20"/>
      <c r="AH38" s="18">
        <v>0</v>
      </c>
      <c r="AI38" s="19"/>
      <c r="AJ38" s="19"/>
      <c r="AK38" s="20"/>
      <c r="AL38" s="18" t="s">
        <v>106</v>
      </c>
      <c r="AM38" s="19"/>
      <c r="AN38" s="19"/>
      <c r="AO38" s="20"/>
      <c r="AP38" s="18">
        <v>0</v>
      </c>
      <c r="AQ38" s="19"/>
      <c r="AR38" s="19"/>
      <c r="AS38" s="20"/>
      <c r="AT38" s="18" t="s">
        <v>106</v>
      </c>
      <c r="AU38" s="19"/>
      <c r="AV38" s="19"/>
      <c r="AW38" s="20"/>
      <c r="AX38" s="21">
        <f>Z38*AH38</f>
        <v>0</v>
      </c>
      <c r="AY38" s="22"/>
      <c r="AZ38" s="22"/>
      <c r="BA38" s="22"/>
      <c r="BB38" s="23"/>
      <c r="BC38" s="21">
        <f>AX38*W38</f>
        <v>0</v>
      </c>
      <c r="BD38" s="22"/>
      <c r="BE38" s="22"/>
      <c r="BF38" s="22"/>
      <c r="BG38" s="23"/>
      <c r="BH38" s="18"/>
      <c r="BI38" s="19"/>
      <c r="BJ38" s="19"/>
      <c r="BK38" s="19"/>
      <c r="BL38" s="20"/>
      <c r="BM38" s="18"/>
      <c r="BN38" s="19"/>
      <c r="BO38" s="24"/>
    </row>
    <row r="39" spans="1:67" x14ac:dyDescent="0.25">
      <c r="A39" s="25"/>
      <c r="B39" s="26"/>
      <c r="C39" s="27"/>
      <c r="D39" s="28" t="s">
        <v>175</v>
      </c>
      <c r="E39" s="29"/>
      <c r="F39" s="29"/>
      <c r="G39" s="29"/>
      <c r="H39" s="29"/>
      <c r="I39" s="29"/>
      <c r="J39" s="29"/>
      <c r="K39" s="29"/>
      <c r="L39" s="29"/>
      <c r="M39" s="29"/>
      <c r="N39" s="29"/>
      <c r="O39" s="29"/>
      <c r="P39" s="29"/>
      <c r="Q39" s="29"/>
      <c r="R39" s="29"/>
      <c r="S39" s="29"/>
      <c r="T39" s="29"/>
      <c r="U39" s="29"/>
      <c r="V39" s="30"/>
      <c r="W39" s="31">
        <v>0</v>
      </c>
      <c r="X39" s="26"/>
      <c r="Y39" s="26"/>
      <c r="Z39" s="18">
        <v>0</v>
      </c>
      <c r="AA39" s="19"/>
      <c r="AB39" s="19"/>
      <c r="AC39" s="20"/>
      <c r="AD39" s="18" t="s">
        <v>106</v>
      </c>
      <c r="AE39" s="19"/>
      <c r="AF39" s="19"/>
      <c r="AG39" s="20"/>
      <c r="AH39" s="18">
        <v>0</v>
      </c>
      <c r="AI39" s="19"/>
      <c r="AJ39" s="19"/>
      <c r="AK39" s="20"/>
      <c r="AL39" s="18" t="s">
        <v>106</v>
      </c>
      <c r="AM39" s="19"/>
      <c r="AN39" s="19"/>
      <c r="AO39" s="20"/>
      <c r="AP39" s="18">
        <v>0</v>
      </c>
      <c r="AQ39" s="19"/>
      <c r="AR39" s="19"/>
      <c r="AS39" s="20"/>
      <c r="AT39" s="18" t="s">
        <v>106</v>
      </c>
      <c r="AU39" s="19"/>
      <c r="AV39" s="19"/>
      <c r="AW39" s="20"/>
      <c r="AX39" s="21">
        <f>Z39*AH39</f>
        <v>0</v>
      </c>
      <c r="AY39" s="22"/>
      <c r="AZ39" s="22"/>
      <c r="BA39" s="22"/>
      <c r="BB39" s="23"/>
      <c r="BC39" s="21">
        <f>AX39*W39</f>
        <v>0</v>
      </c>
      <c r="BD39" s="22"/>
      <c r="BE39" s="22"/>
      <c r="BF39" s="22"/>
      <c r="BG39" s="23"/>
      <c r="BH39" s="18"/>
      <c r="BI39" s="19"/>
      <c r="BJ39" s="19"/>
      <c r="BK39" s="19"/>
      <c r="BL39" s="20"/>
      <c r="BM39" s="18"/>
      <c r="BN39" s="19"/>
      <c r="BO39" s="24"/>
    </row>
    <row r="40" spans="1:67" x14ac:dyDescent="0.25">
      <c r="A40" s="38">
        <v>5</v>
      </c>
      <c r="B40" s="39"/>
      <c r="C40" s="40"/>
      <c r="D40" s="41" t="s">
        <v>118</v>
      </c>
      <c r="E40" s="42"/>
      <c r="F40" s="42"/>
      <c r="G40" s="42"/>
      <c r="H40" s="42"/>
      <c r="I40" s="42"/>
      <c r="J40" s="42"/>
      <c r="K40" s="42"/>
      <c r="L40" s="42"/>
      <c r="M40" s="42"/>
      <c r="N40" s="42"/>
      <c r="O40" s="42"/>
      <c r="P40" s="42"/>
      <c r="Q40" s="42"/>
      <c r="R40" s="42"/>
      <c r="S40" s="42"/>
      <c r="T40" s="42"/>
      <c r="U40" s="42"/>
      <c r="V40" s="42"/>
      <c r="W40" s="42"/>
      <c r="X40" s="42"/>
      <c r="Y40" s="42"/>
      <c r="Z40" s="42"/>
      <c r="AA40" s="42"/>
      <c r="AB40" s="42"/>
      <c r="AC40" s="42"/>
      <c r="AD40" s="42"/>
      <c r="AE40" s="42"/>
      <c r="AF40" s="42"/>
      <c r="AG40" s="42"/>
      <c r="AH40" s="42"/>
      <c r="AI40" s="42"/>
      <c r="AJ40" s="42"/>
      <c r="AK40" s="42"/>
      <c r="AL40" s="42"/>
      <c r="AM40" s="42"/>
      <c r="AN40" s="42"/>
      <c r="AO40" s="42"/>
      <c r="AP40" s="42"/>
      <c r="AQ40" s="42"/>
      <c r="AR40" s="42"/>
      <c r="AS40" s="42"/>
      <c r="AT40" s="42"/>
      <c r="AU40" s="42"/>
      <c r="AV40" s="42"/>
      <c r="AW40" s="42"/>
      <c r="AX40" s="42"/>
      <c r="AY40" s="42"/>
      <c r="AZ40" s="42"/>
      <c r="BA40" s="42"/>
      <c r="BB40" s="42"/>
      <c r="BC40" s="42"/>
      <c r="BD40" s="42"/>
      <c r="BE40" s="42"/>
      <c r="BF40" s="42"/>
      <c r="BG40" s="42"/>
      <c r="BH40" s="42"/>
      <c r="BI40" s="42"/>
      <c r="BJ40" s="42"/>
      <c r="BK40" s="42"/>
      <c r="BL40" s="42"/>
      <c r="BM40" s="42"/>
      <c r="BN40" s="42"/>
      <c r="BO40" s="43"/>
    </row>
    <row r="41" spans="1:67" ht="26.25" customHeight="1" x14ac:dyDescent="0.25">
      <c r="A41" s="44" t="s">
        <v>142</v>
      </c>
      <c r="B41" s="45"/>
      <c r="C41" s="46"/>
      <c r="D41" s="47" t="s">
        <v>119</v>
      </c>
      <c r="E41" s="48"/>
      <c r="F41" s="48"/>
      <c r="G41" s="48"/>
      <c r="H41" s="48"/>
      <c r="I41" s="48"/>
      <c r="J41" s="48"/>
      <c r="K41" s="48"/>
      <c r="L41" s="48"/>
      <c r="M41" s="48"/>
      <c r="N41" s="48"/>
      <c r="O41" s="48"/>
      <c r="P41" s="48"/>
      <c r="Q41" s="48"/>
      <c r="R41" s="48"/>
      <c r="S41" s="48"/>
      <c r="T41" s="48"/>
      <c r="U41" s="48"/>
      <c r="V41" s="48"/>
      <c r="W41" s="48"/>
      <c r="X41" s="48"/>
      <c r="Y41" s="48"/>
      <c r="Z41" s="48"/>
      <c r="AA41" s="48"/>
      <c r="AB41" s="48"/>
      <c r="AC41" s="48"/>
      <c r="AD41" s="48"/>
      <c r="AE41" s="48"/>
      <c r="AF41" s="48"/>
      <c r="AG41" s="48"/>
      <c r="AH41" s="48"/>
      <c r="AI41" s="48"/>
      <c r="AJ41" s="48"/>
      <c r="AK41" s="48"/>
      <c r="AL41" s="48"/>
      <c r="AM41" s="48"/>
      <c r="AN41" s="48"/>
      <c r="AO41" s="48"/>
      <c r="AP41" s="48"/>
      <c r="AQ41" s="48"/>
      <c r="AR41" s="48"/>
      <c r="AS41" s="48"/>
      <c r="AT41" s="48"/>
      <c r="AU41" s="48"/>
      <c r="AV41" s="48"/>
      <c r="AW41" s="48"/>
      <c r="AX41" s="48"/>
      <c r="AY41" s="48"/>
      <c r="AZ41" s="48"/>
      <c r="BA41" s="48"/>
      <c r="BB41" s="48"/>
      <c r="BC41" s="48"/>
      <c r="BD41" s="48"/>
      <c r="BE41" s="48"/>
      <c r="BF41" s="48"/>
      <c r="BG41" s="49"/>
      <c r="BH41" s="32">
        <f>SUM(BC42:BG43)</f>
        <v>0</v>
      </c>
      <c r="BI41" s="33"/>
      <c r="BJ41" s="33"/>
      <c r="BK41" s="33"/>
      <c r="BL41" s="50"/>
      <c r="BM41" s="32" t="s">
        <v>104</v>
      </c>
      <c r="BN41" s="33"/>
      <c r="BO41" s="34"/>
    </row>
    <row r="42" spans="1:67" x14ac:dyDescent="0.25">
      <c r="A42" s="25"/>
      <c r="B42" s="26"/>
      <c r="C42" s="27"/>
      <c r="D42" s="28" t="s">
        <v>178</v>
      </c>
      <c r="E42" s="29"/>
      <c r="F42" s="29"/>
      <c r="G42" s="29"/>
      <c r="H42" s="29"/>
      <c r="I42" s="29"/>
      <c r="J42" s="29"/>
      <c r="K42" s="29"/>
      <c r="L42" s="29"/>
      <c r="M42" s="29"/>
      <c r="N42" s="29"/>
      <c r="O42" s="29"/>
      <c r="P42" s="29"/>
      <c r="Q42" s="29"/>
      <c r="R42" s="29"/>
      <c r="S42" s="29"/>
      <c r="T42" s="29"/>
      <c r="U42" s="29"/>
      <c r="V42" s="30"/>
      <c r="W42" s="31">
        <v>0</v>
      </c>
      <c r="X42" s="26"/>
      <c r="Y42" s="26"/>
      <c r="Z42" s="18">
        <v>0</v>
      </c>
      <c r="AA42" s="19"/>
      <c r="AB42" s="19"/>
      <c r="AC42" s="20"/>
      <c r="AD42" s="18" t="s">
        <v>106</v>
      </c>
      <c r="AE42" s="19"/>
      <c r="AF42" s="19"/>
      <c r="AG42" s="20"/>
      <c r="AH42" s="18">
        <v>0</v>
      </c>
      <c r="AI42" s="19"/>
      <c r="AJ42" s="19"/>
      <c r="AK42" s="20"/>
      <c r="AL42" s="18" t="s">
        <v>106</v>
      </c>
      <c r="AM42" s="19"/>
      <c r="AN42" s="19"/>
      <c r="AO42" s="20"/>
      <c r="AP42" s="18">
        <v>0</v>
      </c>
      <c r="AQ42" s="19"/>
      <c r="AR42" s="19"/>
      <c r="AS42" s="20"/>
      <c r="AT42" s="18" t="s">
        <v>106</v>
      </c>
      <c r="AU42" s="19"/>
      <c r="AV42" s="19"/>
      <c r="AW42" s="20"/>
      <c r="AX42" s="21">
        <f>Z42*AH42</f>
        <v>0</v>
      </c>
      <c r="AY42" s="22"/>
      <c r="AZ42" s="22"/>
      <c r="BA42" s="22"/>
      <c r="BB42" s="23"/>
      <c r="BC42" s="21">
        <f>W42*AX42</f>
        <v>0</v>
      </c>
      <c r="BD42" s="22"/>
      <c r="BE42" s="22"/>
      <c r="BF42" s="22"/>
      <c r="BG42" s="23"/>
      <c r="BH42" s="18"/>
      <c r="BI42" s="19"/>
      <c r="BJ42" s="19"/>
      <c r="BK42" s="19"/>
      <c r="BL42" s="20"/>
      <c r="BM42" s="18"/>
      <c r="BN42" s="19"/>
      <c r="BO42" s="24"/>
    </row>
    <row r="43" spans="1:67" x14ac:dyDescent="0.25">
      <c r="A43" s="25"/>
      <c r="B43" s="26"/>
      <c r="C43" s="27"/>
      <c r="D43" s="28" t="s">
        <v>179</v>
      </c>
      <c r="E43" s="29"/>
      <c r="F43" s="29"/>
      <c r="G43" s="29"/>
      <c r="H43" s="29"/>
      <c r="I43" s="29"/>
      <c r="J43" s="29"/>
      <c r="K43" s="29"/>
      <c r="L43" s="29"/>
      <c r="M43" s="29"/>
      <c r="N43" s="29"/>
      <c r="O43" s="29"/>
      <c r="P43" s="29"/>
      <c r="Q43" s="29"/>
      <c r="R43" s="29"/>
      <c r="S43" s="29"/>
      <c r="T43" s="29"/>
      <c r="U43" s="29"/>
      <c r="V43" s="30"/>
      <c r="W43" s="31">
        <v>0</v>
      </c>
      <c r="X43" s="26"/>
      <c r="Y43" s="26"/>
      <c r="Z43" s="18">
        <v>0</v>
      </c>
      <c r="AA43" s="19"/>
      <c r="AB43" s="19"/>
      <c r="AC43" s="20"/>
      <c r="AD43" s="18" t="s">
        <v>106</v>
      </c>
      <c r="AE43" s="19"/>
      <c r="AF43" s="19"/>
      <c r="AG43" s="20"/>
      <c r="AH43" s="18">
        <v>0</v>
      </c>
      <c r="AI43" s="19"/>
      <c r="AJ43" s="19"/>
      <c r="AK43" s="20"/>
      <c r="AL43" s="18" t="s">
        <v>106</v>
      </c>
      <c r="AM43" s="19"/>
      <c r="AN43" s="19"/>
      <c r="AO43" s="20"/>
      <c r="AP43" s="18">
        <v>0</v>
      </c>
      <c r="AQ43" s="19"/>
      <c r="AR43" s="19"/>
      <c r="AS43" s="20"/>
      <c r="AT43" s="18" t="s">
        <v>106</v>
      </c>
      <c r="AU43" s="19"/>
      <c r="AV43" s="19"/>
      <c r="AW43" s="20"/>
      <c r="AX43" s="21">
        <f>Z43*AH43</f>
        <v>0</v>
      </c>
      <c r="AY43" s="22"/>
      <c r="AZ43" s="22"/>
      <c r="BA43" s="22"/>
      <c r="BB43" s="23"/>
      <c r="BC43" s="21">
        <f>AX43*W43</f>
        <v>0</v>
      </c>
      <c r="BD43" s="22"/>
      <c r="BE43" s="22"/>
      <c r="BF43" s="22"/>
      <c r="BG43" s="23"/>
      <c r="BH43" s="18"/>
      <c r="BI43" s="19"/>
      <c r="BJ43" s="19"/>
      <c r="BK43" s="19"/>
      <c r="BL43" s="20"/>
      <c r="BM43" s="18"/>
      <c r="BN43" s="19"/>
      <c r="BO43" s="24"/>
    </row>
    <row r="44" spans="1:67" x14ac:dyDescent="0.25">
      <c r="A44" s="44" t="s">
        <v>143</v>
      </c>
      <c r="B44" s="45"/>
      <c r="C44" s="46"/>
      <c r="D44" s="47" t="s">
        <v>120</v>
      </c>
      <c r="E44" s="48"/>
      <c r="F44" s="48"/>
      <c r="G44" s="48"/>
      <c r="H44" s="48"/>
      <c r="I44" s="48"/>
      <c r="J44" s="48"/>
      <c r="K44" s="48"/>
      <c r="L44" s="48"/>
      <c r="M44" s="48"/>
      <c r="N44" s="48"/>
      <c r="O44" s="48"/>
      <c r="P44" s="48"/>
      <c r="Q44" s="48"/>
      <c r="R44" s="48"/>
      <c r="S44" s="48"/>
      <c r="T44" s="48"/>
      <c r="U44" s="48"/>
      <c r="V44" s="48"/>
      <c r="W44" s="48"/>
      <c r="X44" s="48"/>
      <c r="Y44" s="48"/>
      <c r="Z44" s="48"/>
      <c r="AA44" s="48"/>
      <c r="AB44" s="48"/>
      <c r="AC44" s="48"/>
      <c r="AD44" s="48"/>
      <c r="AE44" s="48"/>
      <c r="AF44" s="48"/>
      <c r="AG44" s="48"/>
      <c r="AH44" s="48"/>
      <c r="AI44" s="48"/>
      <c r="AJ44" s="48"/>
      <c r="AK44" s="48"/>
      <c r="AL44" s="48"/>
      <c r="AM44" s="48"/>
      <c r="AN44" s="48"/>
      <c r="AO44" s="48"/>
      <c r="AP44" s="48"/>
      <c r="AQ44" s="48"/>
      <c r="AR44" s="48"/>
      <c r="AS44" s="48"/>
      <c r="AT44" s="48"/>
      <c r="AU44" s="48"/>
      <c r="AV44" s="48"/>
      <c r="AW44" s="48"/>
      <c r="AX44" s="48"/>
      <c r="AY44" s="48"/>
      <c r="AZ44" s="48"/>
      <c r="BA44" s="48"/>
      <c r="BB44" s="48"/>
      <c r="BC44" s="48"/>
      <c r="BD44" s="48"/>
      <c r="BE44" s="48"/>
      <c r="BF44" s="48"/>
      <c r="BG44" s="49"/>
      <c r="BH44" s="32">
        <f>SUM(BC45:BG46)</f>
        <v>0</v>
      </c>
      <c r="BI44" s="33"/>
      <c r="BJ44" s="33"/>
      <c r="BK44" s="33"/>
      <c r="BL44" s="50"/>
      <c r="BM44" s="32" t="s">
        <v>176</v>
      </c>
      <c r="BN44" s="33"/>
      <c r="BO44" s="34"/>
    </row>
    <row r="45" spans="1:67" x14ac:dyDescent="0.25">
      <c r="A45" s="25"/>
      <c r="B45" s="26"/>
      <c r="C45" s="27"/>
      <c r="D45" s="28" t="s">
        <v>178</v>
      </c>
      <c r="E45" s="29"/>
      <c r="F45" s="29"/>
      <c r="G45" s="29"/>
      <c r="H45" s="29"/>
      <c r="I45" s="29"/>
      <c r="J45" s="29"/>
      <c r="K45" s="29"/>
      <c r="L45" s="29"/>
      <c r="M45" s="29"/>
      <c r="N45" s="29"/>
      <c r="O45" s="29"/>
      <c r="P45" s="29"/>
      <c r="Q45" s="29"/>
      <c r="R45" s="29"/>
      <c r="S45" s="29"/>
      <c r="T45" s="29"/>
      <c r="U45" s="29"/>
      <c r="V45" s="30"/>
      <c r="W45" s="31">
        <v>0</v>
      </c>
      <c r="X45" s="26"/>
      <c r="Y45" s="26"/>
      <c r="Z45" s="18">
        <v>0</v>
      </c>
      <c r="AA45" s="19"/>
      <c r="AB45" s="19"/>
      <c r="AC45" s="20"/>
      <c r="AD45" s="18" t="s">
        <v>106</v>
      </c>
      <c r="AE45" s="19"/>
      <c r="AF45" s="19"/>
      <c r="AG45" s="20"/>
      <c r="AH45" s="18">
        <v>0</v>
      </c>
      <c r="AI45" s="19"/>
      <c r="AJ45" s="19"/>
      <c r="AK45" s="20"/>
      <c r="AL45" s="18" t="s">
        <v>106</v>
      </c>
      <c r="AM45" s="19"/>
      <c r="AN45" s="19"/>
      <c r="AO45" s="20"/>
      <c r="AP45" s="18">
        <v>0</v>
      </c>
      <c r="AQ45" s="19"/>
      <c r="AR45" s="19"/>
      <c r="AS45" s="20"/>
      <c r="AT45" s="18" t="s">
        <v>106</v>
      </c>
      <c r="AU45" s="19"/>
      <c r="AV45" s="19"/>
      <c r="AW45" s="20"/>
      <c r="AX45" s="21">
        <f>Z45*AH45</f>
        <v>0</v>
      </c>
      <c r="AY45" s="22"/>
      <c r="AZ45" s="22"/>
      <c r="BA45" s="22"/>
      <c r="BB45" s="23"/>
      <c r="BC45" s="21">
        <v>0</v>
      </c>
      <c r="BD45" s="22"/>
      <c r="BE45" s="22"/>
      <c r="BF45" s="22"/>
      <c r="BG45" s="23"/>
      <c r="BH45" s="18"/>
      <c r="BI45" s="19"/>
      <c r="BJ45" s="19"/>
      <c r="BK45" s="19"/>
      <c r="BL45" s="20"/>
      <c r="BM45" s="18"/>
      <c r="BN45" s="19"/>
      <c r="BO45" s="24"/>
    </row>
    <row r="46" spans="1:67" x14ac:dyDescent="0.25">
      <c r="A46" s="25"/>
      <c r="B46" s="26"/>
      <c r="C46" s="27"/>
      <c r="D46" s="28" t="s">
        <v>179</v>
      </c>
      <c r="E46" s="29"/>
      <c r="F46" s="29"/>
      <c r="G46" s="29"/>
      <c r="H46" s="29"/>
      <c r="I46" s="29"/>
      <c r="J46" s="29"/>
      <c r="K46" s="29"/>
      <c r="L46" s="29"/>
      <c r="M46" s="29"/>
      <c r="N46" s="29"/>
      <c r="O46" s="29"/>
      <c r="P46" s="29"/>
      <c r="Q46" s="29"/>
      <c r="R46" s="29"/>
      <c r="S46" s="29"/>
      <c r="T46" s="29"/>
      <c r="U46" s="29"/>
      <c r="V46" s="30"/>
      <c r="W46" s="31">
        <v>0</v>
      </c>
      <c r="X46" s="26"/>
      <c r="Y46" s="26"/>
      <c r="Z46" s="18">
        <v>0</v>
      </c>
      <c r="AA46" s="19"/>
      <c r="AB46" s="19"/>
      <c r="AC46" s="20"/>
      <c r="AD46" s="18" t="s">
        <v>106</v>
      </c>
      <c r="AE46" s="19"/>
      <c r="AF46" s="19"/>
      <c r="AG46" s="20"/>
      <c r="AH46" s="18">
        <v>0</v>
      </c>
      <c r="AI46" s="19"/>
      <c r="AJ46" s="19"/>
      <c r="AK46" s="20"/>
      <c r="AL46" s="18" t="s">
        <v>106</v>
      </c>
      <c r="AM46" s="19"/>
      <c r="AN46" s="19"/>
      <c r="AO46" s="20"/>
      <c r="AP46" s="18">
        <v>0</v>
      </c>
      <c r="AQ46" s="19"/>
      <c r="AR46" s="19"/>
      <c r="AS46" s="20"/>
      <c r="AT46" s="18" t="s">
        <v>106</v>
      </c>
      <c r="AU46" s="19"/>
      <c r="AV46" s="19"/>
      <c r="AW46" s="20"/>
      <c r="AX46" s="21">
        <f>Z46*AH46</f>
        <v>0</v>
      </c>
      <c r="AY46" s="22"/>
      <c r="AZ46" s="22"/>
      <c r="BA46" s="22"/>
      <c r="BB46" s="23"/>
      <c r="BC46" s="21">
        <f>AX46*W46</f>
        <v>0</v>
      </c>
      <c r="BD46" s="22"/>
      <c r="BE46" s="22"/>
      <c r="BF46" s="22"/>
      <c r="BG46" s="23"/>
      <c r="BH46" s="18"/>
      <c r="BI46" s="19"/>
      <c r="BJ46" s="19"/>
      <c r="BK46" s="19"/>
      <c r="BL46" s="20"/>
      <c r="BM46" s="18"/>
      <c r="BN46" s="19"/>
      <c r="BO46" s="24"/>
    </row>
    <row r="47" spans="1:67" ht="24" customHeight="1" x14ac:dyDescent="0.25">
      <c r="A47" s="44" t="s">
        <v>144</v>
      </c>
      <c r="B47" s="45"/>
      <c r="C47" s="46"/>
      <c r="D47" s="47" t="s">
        <v>121</v>
      </c>
      <c r="E47" s="48"/>
      <c r="F47" s="48"/>
      <c r="G47" s="48"/>
      <c r="H47" s="48"/>
      <c r="I47" s="48"/>
      <c r="J47" s="48"/>
      <c r="K47" s="48"/>
      <c r="L47" s="48"/>
      <c r="M47" s="48"/>
      <c r="N47" s="48"/>
      <c r="O47" s="48"/>
      <c r="P47" s="48"/>
      <c r="Q47" s="48"/>
      <c r="R47" s="48"/>
      <c r="S47" s="48"/>
      <c r="T47" s="48"/>
      <c r="U47" s="48"/>
      <c r="V47" s="48"/>
      <c r="W47" s="48"/>
      <c r="X47" s="48"/>
      <c r="Y47" s="48"/>
      <c r="Z47" s="48"/>
      <c r="AA47" s="48"/>
      <c r="AB47" s="48"/>
      <c r="AC47" s="48"/>
      <c r="AD47" s="48"/>
      <c r="AE47" s="48"/>
      <c r="AF47" s="48"/>
      <c r="AG47" s="48"/>
      <c r="AH47" s="48"/>
      <c r="AI47" s="48"/>
      <c r="AJ47" s="48"/>
      <c r="AK47" s="48"/>
      <c r="AL47" s="48"/>
      <c r="AM47" s="48"/>
      <c r="AN47" s="48"/>
      <c r="AO47" s="48"/>
      <c r="AP47" s="48"/>
      <c r="AQ47" s="48"/>
      <c r="AR47" s="48"/>
      <c r="AS47" s="48"/>
      <c r="AT47" s="48"/>
      <c r="AU47" s="48"/>
      <c r="AV47" s="48"/>
      <c r="AW47" s="48"/>
      <c r="AX47" s="48"/>
      <c r="AY47" s="48"/>
      <c r="AZ47" s="48"/>
      <c r="BA47" s="48"/>
      <c r="BB47" s="48"/>
      <c r="BC47" s="48"/>
      <c r="BD47" s="48"/>
      <c r="BE47" s="48"/>
      <c r="BF47" s="48"/>
      <c r="BG47" s="49"/>
      <c r="BH47" s="32">
        <f>SUM(BC48:BG48)</f>
        <v>0</v>
      </c>
      <c r="BI47" s="33"/>
      <c r="BJ47" s="33"/>
      <c r="BK47" s="33"/>
      <c r="BL47" s="50"/>
      <c r="BM47" s="32" t="s">
        <v>176</v>
      </c>
      <c r="BN47" s="33"/>
      <c r="BO47" s="34"/>
    </row>
    <row r="48" spans="1:67" x14ac:dyDescent="0.25">
      <c r="A48" s="25"/>
      <c r="B48" s="26"/>
      <c r="C48" s="27"/>
      <c r="D48" s="28" t="s">
        <v>178</v>
      </c>
      <c r="E48" s="29"/>
      <c r="F48" s="29"/>
      <c r="G48" s="29"/>
      <c r="H48" s="29"/>
      <c r="I48" s="29"/>
      <c r="J48" s="29"/>
      <c r="K48" s="29"/>
      <c r="L48" s="29"/>
      <c r="M48" s="29"/>
      <c r="N48" s="29"/>
      <c r="O48" s="29"/>
      <c r="P48" s="29"/>
      <c r="Q48" s="29"/>
      <c r="R48" s="29"/>
      <c r="S48" s="29"/>
      <c r="T48" s="29"/>
      <c r="U48" s="29"/>
      <c r="V48" s="30"/>
      <c r="W48" s="31">
        <v>0</v>
      </c>
      <c r="X48" s="26"/>
      <c r="Y48" s="26"/>
      <c r="Z48" s="18">
        <v>0</v>
      </c>
      <c r="AA48" s="19"/>
      <c r="AB48" s="19"/>
      <c r="AC48" s="20"/>
      <c r="AD48" s="18" t="s">
        <v>106</v>
      </c>
      <c r="AE48" s="19"/>
      <c r="AF48" s="19"/>
      <c r="AG48" s="20"/>
      <c r="AH48" s="18">
        <v>0</v>
      </c>
      <c r="AI48" s="19"/>
      <c r="AJ48" s="19"/>
      <c r="AK48" s="20"/>
      <c r="AL48" s="18" t="s">
        <v>106</v>
      </c>
      <c r="AM48" s="19"/>
      <c r="AN48" s="19"/>
      <c r="AO48" s="20"/>
      <c r="AP48" s="18">
        <v>0</v>
      </c>
      <c r="AQ48" s="19"/>
      <c r="AR48" s="19"/>
      <c r="AS48" s="20"/>
      <c r="AT48" s="18" t="s">
        <v>106</v>
      </c>
      <c r="AU48" s="19"/>
      <c r="AV48" s="19"/>
      <c r="AW48" s="20"/>
      <c r="AX48" s="21">
        <v>0</v>
      </c>
      <c r="AY48" s="22"/>
      <c r="AZ48" s="22"/>
      <c r="BA48" s="22"/>
      <c r="BB48" s="23"/>
      <c r="BC48" s="21">
        <v>0</v>
      </c>
      <c r="BD48" s="22"/>
      <c r="BE48" s="22"/>
      <c r="BF48" s="22"/>
      <c r="BG48" s="23"/>
      <c r="BH48" s="18"/>
      <c r="BI48" s="19"/>
      <c r="BJ48" s="19"/>
      <c r="BK48" s="19"/>
      <c r="BL48" s="20"/>
      <c r="BM48" s="18"/>
      <c r="BN48" s="19"/>
      <c r="BO48" s="24"/>
    </row>
    <row r="49" spans="1:67" ht="24" customHeight="1" x14ac:dyDescent="0.25">
      <c r="A49" s="44" t="s">
        <v>145</v>
      </c>
      <c r="B49" s="45"/>
      <c r="C49" s="46"/>
      <c r="D49" s="47" t="s">
        <v>122</v>
      </c>
      <c r="E49" s="48"/>
      <c r="F49" s="48"/>
      <c r="G49" s="48"/>
      <c r="H49" s="48"/>
      <c r="I49" s="48"/>
      <c r="J49" s="48"/>
      <c r="K49" s="48"/>
      <c r="L49" s="48"/>
      <c r="M49" s="48"/>
      <c r="N49" s="48"/>
      <c r="O49" s="48"/>
      <c r="P49" s="48"/>
      <c r="Q49" s="48"/>
      <c r="R49" s="48"/>
      <c r="S49" s="48"/>
      <c r="T49" s="48"/>
      <c r="U49" s="48"/>
      <c r="V49" s="48"/>
      <c r="W49" s="48"/>
      <c r="X49" s="48"/>
      <c r="Y49" s="48"/>
      <c r="Z49" s="48"/>
      <c r="AA49" s="48"/>
      <c r="AB49" s="48"/>
      <c r="AC49" s="48"/>
      <c r="AD49" s="48"/>
      <c r="AE49" s="48"/>
      <c r="AF49" s="48"/>
      <c r="AG49" s="48"/>
      <c r="AH49" s="48"/>
      <c r="AI49" s="48"/>
      <c r="AJ49" s="48"/>
      <c r="AK49" s="48"/>
      <c r="AL49" s="48"/>
      <c r="AM49" s="48"/>
      <c r="AN49" s="48"/>
      <c r="AO49" s="48"/>
      <c r="AP49" s="48"/>
      <c r="AQ49" s="48"/>
      <c r="AR49" s="48"/>
      <c r="AS49" s="48"/>
      <c r="AT49" s="48"/>
      <c r="AU49" s="48"/>
      <c r="AV49" s="48"/>
      <c r="AW49" s="48"/>
      <c r="AX49" s="48"/>
      <c r="AY49" s="48"/>
      <c r="AZ49" s="48"/>
      <c r="BA49" s="48"/>
      <c r="BB49" s="48"/>
      <c r="BC49" s="48"/>
      <c r="BD49" s="48"/>
      <c r="BE49" s="48"/>
      <c r="BF49" s="48"/>
      <c r="BG49" s="49"/>
      <c r="BH49" s="32">
        <f>SUM(BC50:BG51)</f>
        <v>0</v>
      </c>
      <c r="BI49" s="33"/>
      <c r="BJ49" s="33"/>
      <c r="BK49" s="33"/>
      <c r="BL49" s="50"/>
      <c r="BM49" s="32" t="s">
        <v>177</v>
      </c>
      <c r="BN49" s="33"/>
      <c r="BO49" s="34"/>
    </row>
    <row r="50" spans="1:67" x14ac:dyDescent="0.25">
      <c r="A50" s="25"/>
      <c r="B50" s="26"/>
      <c r="C50" s="27"/>
      <c r="D50" s="28" t="s">
        <v>178</v>
      </c>
      <c r="E50" s="29"/>
      <c r="F50" s="29"/>
      <c r="G50" s="29"/>
      <c r="H50" s="29"/>
      <c r="I50" s="29"/>
      <c r="J50" s="29"/>
      <c r="K50" s="29"/>
      <c r="L50" s="29"/>
      <c r="M50" s="29"/>
      <c r="N50" s="29"/>
      <c r="O50" s="29"/>
      <c r="P50" s="29"/>
      <c r="Q50" s="29"/>
      <c r="R50" s="29"/>
      <c r="S50" s="29"/>
      <c r="T50" s="29"/>
      <c r="U50" s="29"/>
      <c r="V50" s="30"/>
      <c r="W50" s="31">
        <v>0</v>
      </c>
      <c r="X50" s="26"/>
      <c r="Y50" s="26"/>
      <c r="Z50" s="18">
        <v>0</v>
      </c>
      <c r="AA50" s="19"/>
      <c r="AB50" s="19"/>
      <c r="AC50" s="20"/>
      <c r="AD50" s="18" t="s">
        <v>106</v>
      </c>
      <c r="AE50" s="19"/>
      <c r="AF50" s="19"/>
      <c r="AG50" s="20"/>
      <c r="AH50" s="18">
        <v>0</v>
      </c>
      <c r="AI50" s="19"/>
      <c r="AJ50" s="19"/>
      <c r="AK50" s="20"/>
      <c r="AL50" s="18" t="s">
        <v>106</v>
      </c>
      <c r="AM50" s="19"/>
      <c r="AN50" s="19"/>
      <c r="AO50" s="20"/>
      <c r="AP50" s="18">
        <v>0</v>
      </c>
      <c r="AQ50" s="19"/>
      <c r="AR50" s="19"/>
      <c r="AS50" s="20"/>
      <c r="AT50" s="18" t="s">
        <v>106</v>
      </c>
      <c r="AU50" s="19"/>
      <c r="AV50" s="19"/>
      <c r="AW50" s="20"/>
      <c r="AX50" s="21">
        <f>Z50*AH50*AP50</f>
        <v>0</v>
      </c>
      <c r="AY50" s="22"/>
      <c r="AZ50" s="22"/>
      <c r="BA50" s="22"/>
      <c r="BB50" s="23"/>
      <c r="BC50" s="21">
        <f>W50*AX50</f>
        <v>0</v>
      </c>
      <c r="BD50" s="22"/>
      <c r="BE50" s="22"/>
      <c r="BF50" s="22"/>
      <c r="BG50" s="23"/>
      <c r="BH50" s="18"/>
      <c r="BI50" s="19"/>
      <c r="BJ50" s="19"/>
      <c r="BK50" s="19"/>
      <c r="BL50" s="20"/>
      <c r="BM50" s="18"/>
      <c r="BN50" s="19"/>
      <c r="BO50" s="24"/>
    </row>
    <row r="51" spans="1:67" x14ac:dyDescent="0.25">
      <c r="A51" s="25"/>
      <c r="B51" s="26"/>
      <c r="C51" s="27"/>
      <c r="D51" s="28" t="s">
        <v>179</v>
      </c>
      <c r="E51" s="29"/>
      <c r="F51" s="29"/>
      <c r="G51" s="29"/>
      <c r="H51" s="29"/>
      <c r="I51" s="29"/>
      <c r="J51" s="29"/>
      <c r="K51" s="29"/>
      <c r="L51" s="29"/>
      <c r="M51" s="29"/>
      <c r="N51" s="29"/>
      <c r="O51" s="29"/>
      <c r="P51" s="29"/>
      <c r="Q51" s="29"/>
      <c r="R51" s="29"/>
      <c r="S51" s="29"/>
      <c r="T51" s="29"/>
      <c r="U51" s="29"/>
      <c r="V51" s="30"/>
      <c r="W51" s="31">
        <v>0</v>
      </c>
      <c r="X51" s="26"/>
      <c r="Y51" s="26"/>
      <c r="Z51" s="18">
        <v>0</v>
      </c>
      <c r="AA51" s="19"/>
      <c r="AB51" s="19"/>
      <c r="AC51" s="20"/>
      <c r="AD51" s="18" t="s">
        <v>106</v>
      </c>
      <c r="AE51" s="19"/>
      <c r="AF51" s="19"/>
      <c r="AG51" s="20"/>
      <c r="AH51" s="18">
        <v>0</v>
      </c>
      <c r="AI51" s="19"/>
      <c r="AJ51" s="19"/>
      <c r="AK51" s="20"/>
      <c r="AL51" s="18" t="s">
        <v>106</v>
      </c>
      <c r="AM51" s="19"/>
      <c r="AN51" s="19"/>
      <c r="AO51" s="20"/>
      <c r="AP51" s="18">
        <v>0</v>
      </c>
      <c r="AQ51" s="19"/>
      <c r="AR51" s="19"/>
      <c r="AS51" s="20"/>
      <c r="AT51" s="18" t="s">
        <v>106</v>
      </c>
      <c r="AU51" s="19"/>
      <c r="AV51" s="19"/>
      <c r="AW51" s="20"/>
      <c r="AX51" s="21">
        <f>Z51*AH51*AP51</f>
        <v>0</v>
      </c>
      <c r="AY51" s="22"/>
      <c r="AZ51" s="22"/>
      <c r="BA51" s="22"/>
      <c r="BB51" s="23"/>
      <c r="BC51" s="21">
        <f>AX51*W51</f>
        <v>0</v>
      </c>
      <c r="BD51" s="22"/>
      <c r="BE51" s="22"/>
      <c r="BF51" s="22"/>
      <c r="BG51" s="23"/>
      <c r="BH51" s="18"/>
      <c r="BI51" s="19"/>
      <c r="BJ51" s="19"/>
      <c r="BK51" s="19"/>
      <c r="BL51" s="20"/>
      <c r="BM51" s="18"/>
      <c r="BN51" s="19"/>
      <c r="BO51" s="24"/>
    </row>
    <row r="52" spans="1:67" x14ac:dyDescent="0.25">
      <c r="A52" s="44" t="s">
        <v>146</v>
      </c>
      <c r="B52" s="45"/>
      <c r="C52" s="46"/>
      <c r="D52" s="47" t="s">
        <v>123</v>
      </c>
      <c r="E52" s="48"/>
      <c r="F52" s="48"/>
      <c r="G52" s="48"/>
      <c r="H52" s="48"/>
      <c r="I52" s="48"/>
      <c r="J52" s="48"/>
      <c r="K52" s="48"/>
      <c r="L52" s="48"/>
      <c r="M52" s="48"/>
      <c r="N52" s="48"/>
      <c r="O52" s="48"/>
      <c r="P52" s="48"/>
      <c r="Q52" s="48"/>
      <c r="R52" s="48"/>
      <c r="S52" s="48"/>
      <c r="T52" s="48"/>
      <c r="U52" s="48"/>
      <c r="V52" s="48"/>
      <c r="W52" s="48"/>
      <c r="X52" s="48"/>
      <c r="Y52" s="48"/>
      <c r="Z52" s="48"/>
      <c r="AA52" s="48"/>
      <c r="AB52" s="48"/>
      <c r="AC52" s="48"/>
      <c r="AD52" s="48"/>
      <c r="AE52" s="48"/>
      <c r="AF52" s="48"/>
      <c r="AG52" s="48"/>
      <c r="AH52" s="48"/>
      <c r="AI52" s="48"/>
      <c r="AJ52" s="48"/>
      <c r="AK52" s="48"/>
      <c r="AL52" s="48"/>
      <c r="AM52" s="48"/>
      <c r="AN52" s="48"/>
      <c r="AO52" s="48"/>
      <c r="AP52" s="48"/>
      <c r="AQ52" s="48"/>
      <c r="AR52" s="48"/>
      <c r="AS52" s="48"/>
      <c r="AT52" s="48"/>
      <c r="AU52" s="48"/>
      <c r="AV52" s="48"/>
      <c r="AW52" s="48"/>
      <c r="AX52" s="48"/>
      <c r="AY52" s="48"/>
      <c r="AZ52" s="48"/>
      <c r="BA52" s="48"/>
      <c r="BB52" s="48"/>
      <c r="BC52" s="48"/>
      <c r="BD52" s="48"/>
      <c r="BE52" s="48"/>
      <c r="BF52" s="48"/>
      <c r="BG52" s="49"/>
      <c r="BH52" s="32">
        <f>SUM(BC53:BG55)</f>
        <v>0</v>
      </c>
      <c r="BI52" s="33"/>
      <c r="BJ52" s="33"/>
      <c r="BK52" s="33"/>
      <c r="BL52" s="50"/>
      <c r="BM52" s="32" t="s">
        <v>104</v>
      </c>
      <c r="BN52" s="33"/>
      <c r="BO52" s="34"/>
    </row>
    <row r="53" spans="1:67" x14ac:dyDescent="0.25">
      <c r="A53" s="25"/>
      <c r="B53" s="26"/>
      <c r="C53" s="27"/>
      <c r="D53" s="28" t="s">
        <v>180</v>
      </c>
      <c r="E53" s="29"/>
      <c r="F53" s="29"/>
      <c r="G53" s="29"/>
      <c r="H53" s="29"/>
      <c r="I53" s="29"/>
      <c r="J53" s="29"/>
      <c r="K53" s="29"/>
      <c r="L53" s="29"/>
      <c r="M53" s="29"/>
      <c r="N53" s="29"/>
      <c r="O53" s="29"/>
      <c r="P53" s="29"/>
      <c r="Q53" s="29"/>
      <c r="R53" s="29"/>
      <c r="S53" s="29"/>
      <c r="T53" s="29"/>
      <c r="U53" s="29"/>
      <c r="V53" s="30"/>
      <c r="W53" s="31">
        <v>0</v>
      </c>
      <c r="X53" s="26"/>
      <c r="Y53" s="26"/>
      <c r="Z53" s="18">
        <v>0</v>
      </c>
      <c r="AA53" s="19"/>
      <c r="AB53" s="19"/>
      <c r="AC53" s="20"/>
      <c r="AD53" s="18" t="s">
        <v>106</v>
      </c>
      <c r="AE53" s="19"/>
      <c r="AF53" s="19"/>
      <c r="AG53" s="20"/>
      <c r="AH53" s="18">
        <v>0</v>
      </c>
      <c r="AI53" s="19"/>
      <c r="AJ53" s="19"/>
      <c r="AK53" s="20"/>
      <c r="AL53" s="18" t="s">
        <v>106</v>
      </c>
      <c r="AM53" s="19"/>
      <c r="AN53" s="19"/>
      <c r="AO53" s="20"/>
      <c r="AP53" s="18">
        <v>0</v>
      </c>
      <c r="AQ53" s="19"/>
      <c r="AR53" s="19"/>
      <c r="AS53" s="20"/>
      <c r="AT53" s="18" t="s">
        <v>106</v>
      </c>
      <c r="AU53" s="19"/>
      <c r="AV53" s="19"/>
      <c r="AW53" s="20"/>
      <c r="AX53" s="21">
        <f>Z53*AH53</f>
        <v>0</v>
      </c>
      <c r="AY53" s="22"/>
      <c r="AZ53" s="22"/>
      <c r="BA53" s="22"/>
      <c r="BB53" s="23"/>
      <c r="BC53" s="21">
        <f t="shared" ref="BC53" si="2">AX53*W53</f>
        <v>0</v>
      </c>
      <c r="BD53" s="22"/>
      <c r="BE53" s="22"/>
      <c r="BF53" s="22"/>
      <c r="BG53" s="23"/>
      <c r="BH53" s="18"/>
      <c r="BI53" s="19"/>
      <c r="BJ53" s="19"/>
      <c r="BK53" s="19"/>
      <c r="BL53" s="20"/>
      <c r="BM53" s="18"/>
      <c r="BN53" s="19"/>
      <c r="BO53" s="24"/>
    </row>
    <row r="54" spans="1:67" x14ac:dyDescent="0.25">
      <c r="A54" s="38">
        <v>6</v>
      </c>
      <c r="B54" s="39"/>
      <c r="C54" s="40"/>
      <c r="D54" s="41" t="s">
        <v>124</v>
      </c>
      <c r="E54" s="42"/>
      <c r="F54" s="42"/>
      <c r="G54" s="42"/>
      <c r="H54" s="42"/>
      <c r="I54" s="42"/>
      <c r="J54" s="42"/>
      <c r="K54" s="42"/>
      <c r="L54" s="42"/>
      <c r="M54" s="42"/>
      <c r="N54" s="42"/>
      <c r="O54" s="42"/>
      <c r="P54" s="42"/>
      <c r="Q54" s="42"/>
      <c r="R54" s="42"/>
      <c r="S54" s="42"/>
      <c r="T54" s="42"/>
      <c r="U54" s="42"/>
      <c r="V54" s="42"/>
      <c r="W54" s="42"/>
      <c r="X54" s="42"/>
      <c r="Y54" s="42"/>
      <c r="Z54" s="42"/>
      <c r="AA54" s="42"/>
      <c r="AB54" s="42"/>
      <c r="AC54" s="42"/>
      <c r="AD54" s="42"/>
      <c r="AE54" s="42"/>
      <c r="AF54" s="42"/>
      <c r="AG54" s="42"/>
      <c r="AH54" s="42"/>
      <c r="AI54" s="42"/>
      <c r="AJ54" s="42"/>
      <c r="AK54" s="42"/>
      <c r="AL54" s="42"/>
      <c r="AM54" s="42"/>
      <c r="AN54" s="42"/>
      <c r="AO54" s="42"/>
      <c r="AP54" s="42"/>
      <c r="AQ54" s="42"/>
      <c r="AR54" s="42"/>
      <c r="AS54" s="42"/>
      <c r="AT54" s="42"/>
      <c r="AU54" s="42"/>
      <c r="AV54" s="42"/>
      <c r="AW54" s="42"/>
      <c r="AX54" s="42"/>
      <c r="AY54" s="42"/>
      <c r="AZ54" s="42"/>
      <c r="BA54" s="42"/>
      <c r="BB54" s="42"/>
      <c r="BC54" s="42"/>
      <c r="BD54" s="42"/>
      <c r="BE54" s="42"/>
      <c r="BF54" s="42"/>
      <c r="BG54" s="42"/>
      <c r="BH54" s="42"/>
      <c r="BI54" s="42"/>
      <c r="BJ54" s="42"/>
      <c r="BK54" s="42"/>
      <c r="BL54" s="42"/>
      <c r="BM54" s="42"/>
      <c r="BN54" s="42"/>
      <c r="BO54" s="43"/>
    </row>
    <row r="55" spans="1:67" ht="24" customHeight="1" x14ac:dyDescent="0.25">
      <c r="A55" s="44" t="s">
        <v>147</v>
      </c>
      <c r="B55" s="45"/>
      <c r="C55" s="46"/>
      <c r="D55" s="47" t="s">
        <v>127</v>
      </c>
      <c r="E55" s="48"/>
      <c r="F55" s="48"/>
      <c r="G55" s="48"/>
      <c r="H55" s="48"/>
      <c r="I55" s="48"/>
      <c r="J55" s="48"/>
      <c r="K55" s="48"/>
      <c r="L55" s="48"/>
      <c r="M55" s="48"/>
      <c r="N55" s="48"/>
      <c r="O55" s="48"/>
      <c r="P55" s="48"/>
      <c r="Q55" s="48"/>
      <c r="R55" s="48"/>
      <c r="S55" s="48"/>
      <c r="T55" s="48"/>
      <c r="U55" s="48"/>
      <c r="V55" s="48"/>
      <c r="W55" s="48"/>
      <c r="X55" s="48"/>
      <c r="Y55" s="48"/>
      <c r="Z55" s="48"/>
      <c r="AA55" s="48"/>
      <c r="AB55" s="48"/>
      <c r="AC55" s="48"/>
      <c r="AD55" s="48"/>
      <c r="AE55" s="48"/>
      <c r="AF55" s="48"/>
      <c r="AG55" s="48"/>
      <c r="AH55" s="48"/>
      <c r="AI55" s="48"/>
      <c r="AJ55" s="48"/>
      <c r="AK55" s="48"/>
      <c r="AL55" s="48"/>
      <c r="AM55" s="48"/>
      <c r="AN55" s="48"/>
      <c r="AO55" s="48"/>
      <c r="AP55" s="48"/>
      <c r="AQ55" s="48"/>
      <c r="AR55" s="48"/>
      <c r="AS55" s="48"/>
      <c r="AT55" s="48"/>
      <c r="AU55" s="48"/>
      <c r="AV55" s="48"/>
      <c r="AW55" s="48"/>
      <c r="AX55" s="48"/>
      <c r="AY55" s="48"/>
      <c r="AZ55" s="48"/>
      <c r="BA55" s="48"/>
      <c r="BB55" s="48"/>
      <c r="BC55" s="48"/>
      <c r="BD55" s="48"/>
      <c r="BE55" s="48"/>
      <c r="BF55" s="48"/>
      <c r="BG55" s="49"/>
      <c r="BH55" s="32">
        <f>(BC56+BC57+BC58+BC59)-BC60</f>
        <v>0</v>
      </c>
      <c r="BI55" s="33"/>
      <c r="BJ55" s="33"/>
      <c r="BK55" s="33"/>
      <c r="BL55" s="50"/>
      <c r="BM55" s="32" t="s">
        <v>104</v>
      </c>
      <c r="BN55" s="33"/>
      <c r="BO55" s="34"/>
    </row>
    <row r="56" spans="1:67" x14ac:dyDescent="0.25">
      <c r="A56" s="25"/>
      <c r="B56" s="26"/>
      <c r="C56" s="27"/>
      <c r="D56" s="28" t="s">
        <v>161</v>
      </c>
      <c r="E56" s="29"/>
      <c r="F56" s="29"/>
      <c r="G56" s="29"/>
      <c r="H56" s="29"/>
      <c r="I56" s="29"/>
      <c r="J56" s="29"/>
      <c r="K56" s="29"/>
      <c r="L56" s="29"/>
      <c r="M56" s="29"/>
      <c r="N56" s="29"/>
      <c r="O56" s="29"/>
      <c r="P56" s="29"/>
      <c r="Q56" s="29"/>
      <c r="R56" s="29"/>
      <c r="S56" s="29"/>
      <c r="T56" s="29"/>
      <c r="U56" s="29"/>
      <c r="V56" s="30"/>
      <c r="W56" s="31">
        <v>0</v>
      </c>
      <c r="X56" s="26"/>
      <c r="Y56" s="26"/>
      <c r="Z56" s="18">
        <v>0</v>
      </c>
      <c r="AA56" s="19"/>
      <c r="AB56" s="19"/>
      <c r="AC56" s="20"/>
      <c r="AD56" s="18" t="s">
        <v>106</v>
      </c>
      <c r="AE56" s="19"/>
      <c r="AF56" s="19"/>
      <c r="AG56" s="20"/>
      <c r="AH56" s="18">
        <v>0</v>
      </c>
      <c r="AI56" s="19"/>
      <c r="AJ56" s="19"/>
      <c r="AK56" s="20"/>
      <c r="AL56" s="18" t="s">
        <v>106</v>
      </c>
      <c r="AM56" s="19"/>
      <c r="AN56" s="19"/>
      <c r="AO56" s="20"/>
      <c r="AP56" s="18">
        <v>0</v>
      </c>
      <c r="AQ56" s="19"/>
      <c r="AR56" s="19"/>
      <c r="AS56" s="20"/>
      <c r="AT56" s="18" t="s">
        <v>106</v>
      </c>
      <c r="AU56" s="19"/>
      <c r="AV56" s="19"/>
      <c r="AW56" s="20"/>
      <c r="AX56" s="21">
        <f>Z56*AH56</f>
        <v>0</v>
      </c>
      <c r="AY56" s="22"/>
      <c r="AZ56" s="22"/>
      <c r="BA56" s="22"/>
      <c r="BB56" s="23"/>
      <c r="BC56" s="21">
        <f t="shared" ref="BC56:BC60" si="3">AX56*W56</f>
        <v>0</v>
      </c>
      <c r="BD56" s="22"/>
      <c r="BE56" s="22"/>
      <c r="BF56" s="22"/>
      <c r="BG56" s="23"/>
      <c r="BH56" s="18"/>
      <c r="BI56" s="19"/>
      <c r="BJ56" s="19"/>
      <c r="BK56" s="19"/>
      <c r="BL56" s="20"/>
      <c r="BM56" s="18"/>
      <c r="BN56" s="19"/>
      <c r="BO56" s="24"/>
    </row>
    <row r="57" spans="1:67" x14ac:dyDescent="0.25">
      <c r="A57" s="25"/>
      <c r="B57" s="26"/>
      <c r="C57" s="27"/>
      <c r="D57" s="28" t="s">
        <v>162</v>
      </c>
      <c r="E57" s="29"/>
      <c r="F57" s="29"/>
      <c r="G57" s="29"/>
      <c r="H57" s="29"/>
      <c r="I57" s="29"/>
      <c r="J57" s="29"/>
      <c r="K57" s="29"/>
      <c r="L57" s="29"/>
      <c r="M57" s="29"/>
      <c r="N57" s="29"/>
      <c r="O57" s="29"/>
      <c r="P57" s="29"/>
      <c r="Q57" s="29"/>
      <c r="R57" s="29"/>
      <c r="S57" s="29"/>
      <c r="T57" s="29"/>
      <c r="U57" s="29"/>
      <c r="V57" s="30"/>
      <c r="W57" s="31">
        <v>0</v>
      </c>
      <c r="X57" s="26"/>
      <c r="Y57" s="26"/>
      <c r="Z57" s="18">
        <v>0</v>
      </c>
      <c r="AA57" s="19"/>
      <c r="AB57" s="19"/>
      <c r="AC57" s="20"/>
      <c r="AD57" s="18" t="s">
        <v>106</v>
      </c>
      <c r="AE57" s="19"/>
      <c r="AF57" s="19"/>
      <c r="AG57" s="20"/>
      <c r="AH57" s="18">
        <v>0</v>
      </c>
      <c r="AI57" s="19"/>
      <c r="AJ57" s="19"/>
      <c r="AK57" s="20"/>
      <c r="AL57" s="18" t="s">
        <v>106</v>
      </c>
      <c r="AM57" s="19"/>
      <c r="AN57" s="19"/>
      <c r="AO57" s="20"/>
      <c r="AP57" s="18">
        <v>0</v>
      </c>
      <c r="AQ57" s="19"/>
      <c r="AR57" s="19"/>
      <c r="AS57" s="20"/>
      <c r="AT57" s="18" t="s">
        <v>106</v>
      </c>
      <c r="AU57" s="19"/>
      <c r="AV57" s="19"/>
      <c r="AW57" s="20"/>
      <c r="AX57" s="21">
        <f>Z57*AH57</f>
        <v>0</v>
      </c>
      <c r="AY57" s="22"/>
      <c r="AZ57" s="22"/>
      <c r="BA57" s="22"/>
      <c r="BB57" s="23"/>
      <c r="BC57" s="21">
        <f t="shared" si="3"/>
        <v>0</v>
      </c>
      <c r="BD57" s="22"/>
      <c r="BE57" s="22"/>
      <c r="BF57" s="22"/>
      <c r="BG57" s="23"/>
      <c r="BH57" s="18"/>
      <c r="BI57" s="19"/>
      <c r="BJ57" s="19"/>
      <c r="BK57" s="19"/>
      <c r="BL57" s="20"/>
      <c r="BM57" s="18"/>
      <c r="BN57" s="19"/>
      <c r="BO57" s="24"/>
    </row>
    <row r="58" spans="1:67" x14ac:dyDescent="0.25">
      <c r="A58" s="25"/>
      <c r="B58" s="26"/>
      <c r="C58" s="27"/>
      <c r="D58" s="28" t="s">
        <v>163</v>
      </c>
      <c r="E58" s="29"/>
      <c r="F58" s="29"/>
      <c r="G58" s="29"/>
      <c r="H58" s="29"/>
      <c r="I58" s="29"/>
      <c r="J58" s="29"/>
      <c r="K58" s="29"/>
      <c r="L58" s="29"/>
      <c r="M58" s="29"/>
      <c r="N58" s="29"/>
      <c r="O58" s="29"/>
      <c r="P58" s="29"/>
      <c r="Q58" s="29"/>
      <c r="R58" s="29"/>
      <c r="S58" s="29"/>
      <c r="T58" s="29"/>
      <c r="U58" s="29"/>
      <c r="V58" s="30"/>
      <c r="W58" s="31">
        <v>0</v>
      </c>
      <c r="X58" s="26"/>
      <c r="Y58" s="26"/>
      <c r="Z58" s="18">
        <v>0</v>
      </c>
      <c r="AA58" s="19"/>
      <c r="AB58" s="19"/>
      <c r="AC58" s="20"/>
      <c r="AD58" s="18" t="s">
        <v>106</v>
      </c>
      <c r="AE58" s="19"/>
      <c r="AF58" s="19"/>
      <c r="AG58" s="20"/>
      <c r="AH58" s="18">
        <v>0</v>
      </c>
      <c r="AI58" s="19"/>
      <c r="AJ58" s="19"/>
      <c r="AK58" s="20"/>
      <c r="AL58" s="18" t="s">
        <v>106</v>
      </c>
      <c r="AM58" s="19"/>
      <c r="AN58" s="19"/>
      <c r="AO58" s="20"/>
      <c r="AP58" s="18">
        <v>0</v>
      </c>
      <c r="AQ58" s="19"/>
      <c r="AR58" s="19"/>
      <c r="AS58" s="20"/>
      <c r="AT58" s="18" t="s">
        <v>106</v>
      </c>
      <c r="AU58" s="19"/>
      <c r="AV58" s="19"/>
      <c r="AW58" s="20"/>
      <c r="AX58" s="21">
        <f>Z58*AH58</f>
        <v>0</v>
      </c>
      <c r="AY58" s="22"/>
      <c r="AZ58" s="22"/>
      <c r="BA58" s="22"/>
      <c r="BB58" s="23"/>
      <c r="BC58" s="21">
        <f t="shared" si="3"/>
        <v>0</v>
      </c>
      <c r="BD58" s="22"/>
      <c r="BE58" s="22"/>
      <c r="BF58" s="22"/>
      <c r="BG58" s="23"/>
      <c r="BH58" s="18"/>
      <c r="BI58" s="19"/>
      <c r="BJ58" s="19"/>
      <c r="BK58" s="19"/>
      <c r="BL58" s="20"/>
      <c r="BM58" s="18"/>
      <c r="BN58" s="19"/>
      <c r="BO58" s="24"/>
    </row>
    <row r="59" spans="1:67" x14ac:dyDescent="0.25">
      <c r="A59" s="25"/>
      <c r="B59" s="26"/>
      <c r="C59" s="27"/>
      <c r="D59" s="28" t="s">
        <v>164</v>
      </c>
      <c r="E59" s="29"/>
      <c r="F59" s="29"/>
      <c r="G59" s="29"/>
      <c r="H59" s="29"/>
      <c r="I59" s="29"/>
      <c r="J59" s="29"/>
      <c r="K59" s="29"/>
      <c r="L59" s="29"/>
      <c r="M59" s="29"/>
      <c r="N59" s="29"/>
      <c r="O59" s="29"/>
      <c r="P59" s="29"/>
      <c r="Q59" s="29"/>
      <c r="R59" s="29"/>
      <c r="S59" s="29"/>
      <c r="T59" s="29"/>
      <c r="U59" s="29"/>
      <c r="V59" s="30"/>
      <c r="W59" s="31">
        <v>0</v>
      </c>
      <c r="X59" s="26"/>
      <c r="Y59" s="26"/>
      <c r="Z59" s="18">
        <v>0</v>
      </c>
      <c r="AA59" s="19"/>
      <c r="AB59" s="19"/>
      <c r="AC59" s="20"/>
      <c r="AD59" s="18" t="s">
        <v>106</v>
      </c>
      <c r="AE59" s="19"/>
      <c r="AF59" s="19"/>
      <c r="AG59" s="20"/>
      <c r="AH59" s="18">
        <v>0</v>
      </c>
      <c r="AI59" s="19"/>
      <c r="AJ59" s="19"/>
      <c r="AK59" s="20"/>
      <c r="AL59" s="18" t="s">
        <v>106</v>
      </c>
      <c r="AM59" s="19"/>
      <c r="AN59" s="19"/>
      <c r="AO59" s="20"/>
      <c r="AP59" s="18">
        <v>0</v>
      </c>
      <c r="AQ59" s="19"/>
      <c r="AR59" s="19"/>
      <c r="AS59" s="20"/>
      <c r="AT59" s="18" t="s">
        <v>106</v>
      </c>
      <c r="AU59" s="19"/>
      <c r="AV59" s="19"/>
      <c r="AW59" s="20"/>
      <c r="AX59" s="21">
        <f>Z59*AH59</f>
        <v>0</v>
      </c>
      <c r="AY59" s="22"/>
      <c r="AZ59" s="22"/>
      <c r="BA59" s="22"/>
      <c r="BB59" s="23"/>
      <c r="BC59" s="21">
        <f t="shared" si="3"/>
        <v>0</v>
      </c>
      <c r="BD59" s="22"/>
      <c r="BE59" s="22"/>
      <c r="BF59" s="22"/>
      <c r="BG59" s="23"/>
      <c r="BH59" s="18"/>
      <c r="BI59" s="19"/>
      <c r="BJ59" s="19"/>
      <c r="BK59" s="19"/>
      <c r="BL59" s="20"/>
      <c r="BM59" s="18"/>
      <c r="BN59" s="19"/>
      <c r="BO59" s="24"/>
    </row>
    <row r="60" spans="1:67" x14ac:dyDescent="0.25">
      <c r="A60" s="25"/>
      <c r="B60" s="26"/>
      <c r="C60" s="27"/>
      <c r="D60" s="28" t="s">
        <v>165</v>
      </c>
      <c r="E60" s="29"/>
      <c r="F60" s="29"/>
      <c r="G60" s="29"/>
      <c r="H60" s="29"/>
      <c r="I60" s="29"/>
      <c r="J60" s="29"/>
      <c r="K60" s="29"/>
      <c r="L60" s="29"/>
      <c r="M60" s="29"/>
      <c r="N60" s="29"/>
      <c r="O60" s="29"/>
      <c r="P60" s="29"/>
      <c r="Q60" s="29"/>
      <c r="R60" s="29"/>
      <c r="S60" s="29"/>
      <c r="T60" s="29"/>
      <c r="U60" s="29"/>
      <c r="V60" s="30"/>
      <c r="W60" s="31">
        <v>0</v>
      </c>
      <c r="X60" s="26"/>
      <c r="Y60" s="26"/>
      <c r="Z60" s="18">
        <v>0</v>
      </c>
      <c r="AA60" s="19"/>
      <c r="AB60" s="19"/>
      <c r="AC60" s="20"/>
      <c r="AD60" s="18" t="s">
        <v>106</v>
      </c>
      <c r="AE60" s="19"/>
      <c r="AF60" s="19"/>
      <c r="AG60" s="20"/>
      <c r="AH60" s="18">
        <v>0</v>
      </c>
      <c r="AI60" s="19"/>
      <c r="AJ60" s="19"/>
      <c r="AK60" s="20"/>
      <c r="AL60" s="18" t="s">
        <v>106</v>
      </c>
      <c r="AM60" s="19"/>
      <c r="AN60" s="19"/>
      <c r="AO60" s="20"/>
      <c r="AP60" s="18">
        <v>0</v>
      </c>
      <c r="AQ60" s="19"/>
      <c r="AR60" s="19"/>
      <c r="AS60" s="20"/>
      <c r="AT60" s="18" t="s">
        <v>106</v>
      </c>
      <c r="AU60" s="19"/>
      <c r="AV60" s="19"/>
      <c r="AW60" s="20"/>
      <c r="AX60" s="21">
        <f>Z60*AH60</f>
        <v>0</v>
      </c>
      <c r="AY60" s="22"/>
      <c r="AZ60" s="22"/>
      <c r="BA60" s="22"/>
      <c r="BB60" s="23"/>
      <c r="BC60" s="21">
        <f t="shared" si="3"/>
        <v>0</v>
      </c>
      <c r="BD60" s="22"/>
      <c r="BE60" s="22"/>
      <c r="BF60" s="22"/>
      <c r="BG60" s="23"/>
      <c r="BH60" s="18"/>
      <c r="BI60" s="19"/>
      <c r="BJ60" s="19"/>
      <c r="BK60" s="19"/>
      <c r="BL60" s="20"/>
      <c r="BM60" s="18"/>
      <c r="BN60" s="19"/>
      <c r="BO60" s="24"/>
    </row>
    <row r="61" spans="1:67" x14ac:dyDescent="0.25">
      <c r="A61" s="38">
        <v>7</v>
      </c>
      <c r="B61" s="39"/>
      <c r="C61" s="40"/>
      <c r="D61" s="41" t="s">
        <v>125</v>
      </c>
      <c r="E61" s="42"/>
      <c r="F61" s="42"/>
      <c r="G61" s="42"/>
      <c r="H61" s="42"/>
      <c r="I61" s="42"/>
      <c r="J61" s="42"/>
      <c r="K61" s="42"/>
      <c r="L61" s="42"/>
      <c r="M61" s="42"/>
      <c r="N61" s="42"/>
      <c r="O61" s="42"/>
      <c r="P61" s="42"/>
      <c r="Q61" s="42"/>
      <c r="R61" s="42"/>
      <c r="S61" s="42"/>
      <c r="T61" s="42"/>
      <c r="U61" s="42"/>
      <c r="V61" s="42"/>
      <c r="W61" s="42"/>
      <c r="X61" s="42"/>
      <c r="Y61" s="42"/>
      <c r="Z61" s="42"/>
      <c r="AA61" s="42"/>
      <c r="AB61" s="42"/>
      <c r="AC61" s="42"/>
      <c r="AD61" s="42"/>
      <c r="AE61" s="42"/>
      <c r="AF61" s="42"/>
      <c r="AG61" s="42"/>
      <c r="AH61" s="42"/>
      <c r="AI61" s="42"/>
      <c r="AJ61" s="42"/>
      <c r="AK61" s="42"/>
      <c r="AL61" s="42"/>
      <c r="AM61" s="42"/>
      <c r="AN61" s="42"/>
      <c r="AO61" s="42"/>
      <c r="AP61" s="42"/>
      <c r="AQ61" s="42"/>
      <c r="AR61" s="42"/>
      <c r="AS61" s="42"/>
      <c r="AT61" s="42"/>
      <c r="AU61" s="42"/>
      <c r="AV61" s="42"/>
      <c r="AW61" s="42"/>
      <c r="AX61" s="42"/>
      <c r="AY61" s="42"/>
      <c r="AZ61" s="42"/>
      <c r="BA61" s="42"/>
      <c r="BB61" s="42"/>
      <c r="BC61" s="42"/>
      <c r="BD61" s="42"/>
      <c r="BE61" s="42"/>
      <c r="BF61" s="42"/>
      <c r="BG61" s="42"/>
      <c r="BH61" s="42"/>
      <c r="BI61" s="42"/>
      <c r="BJ61" s="42"/>
      <c r="BK61" s="42"/>
      <c r="BL61" s="42"/>
      <c r="BM61" s="42"/>
      <c r="BN61" s="42"/>
      <c r="BO61" s="43"/>
    </row>
    <row r="62" spans="1:67" x14ac:dyDescent="0.25">
      <c r="A62" s="44" t="s">
        <v>148</v>
      </c>
      <c r="B62" s="45"/>
      <c r="C62" s="46"/>
      <c r="D62" s="47" t="s">
        <v>128</v>
      </c>
      <c r="E62" s="48"/>
      <c r="F62" s="48"/>
      <c r="G62" s="48"/>
      <c r="H62" s="48"/>
      <c r="I62" s="48"/>
      <c r="J62" s="48"/>
      <c r="K62" s="48"/>
      <c r="L62" s="48"/>
      <c r="M62" s="48"/>
      <c r="N62" s="48"/>
      <c r="O62" s="48"/>
      <c r="P62" s="48"/>
      <c r="Q62" s="48"/>
      <c r="R62" s="48"/>
      <c r="S62" s="48"/>
      <c r="T62" s="48"/>
      <c r="U62" s="48"/>
      <c r="V62" s="48"/>
      <c r="W62" s="48"/>
      <c r="X62" s="48"/>
      <c r="Y62" s="48"/>
      <c r="Z62" s="48"/>
      <c r="AA62" s="48"/>
      <c r="AB62" s="48"/>
      <c r="AC62" s="48"/>
      <c r="AD62" s="48"/>
      <c r="AE62" s="48"/>
      <c r="AF62" s="48"/>
      <c r="AG62" s="48"/>
      <c r="AH62" s="48"/>
      <c r="AI62" s="48"/>
      <c r="AJ62" s="48"/>
      <c r="AK62" s="48"/>
      <c r="AL62" s="48"/>
      <c r="AM62" s="48"/>
      <c r="AN62" s="48"/>
      <c r="AO62" s="48"/>
      <c r="AP62" s="48"/>
      <c r="AQ62" s="48"/>
      <c r="AR62" s="48"/>
      <c r="AS62" s="48"/>
      <c r="AT62" s="48"/>
      <c r="AU62" s="48"/>
      <c r="AV62" s="48"/>
      <c r="AW62" s="48"/>
      <c r="AX62" s="48"/>
      <c r="AY62" s="48"/>
      <c r="AZ62" s="48"/>
      <c r="BA62" s="48"/>
      <c r="BB62" s="48"/>
      <c r="BC62" s="48"/>
      <c r="BD62" s="48"/>
      <c r="BE62" s="48"/>
      <c r="BF62" s="48"/>
      <c r="BG62" s="49"/>
      <c r="BH62" s="32">
        <f>SUM(BC63:BG66)</f>
        <v>99.99799999999999</v>
      </c>
      <c r="BI62" s="33"/>
      <c r="BJ62" s="33"/>
      <c r="BK62" s="33"/>
      <c r="BL62" s="50"/>
      <c r="BM62" s="32" t="s">
        <v>104</v>
      </c>
      <c r="BN62" s="33"/>
      <c r="BO62" s="34"/>
    </row>
    <row r="63" spans="1:67" x14ac:dyDescent="0.25">
      <c r="A63" s="25"/>
      <c r="B63" s="26"/>
      <c r="C63" s="27"/>
      <c r="D63" s="28" t="s">
        <v>166</v>
      </c>
      <c r="E63" s="29"/>
      <c r="F63" s="29"/>
      <c r="G63" s="29"/>
      <c r="H63" s="29"/>
      <c r="I63" s="29"/>
      <c r="J63" s="29"/>
      <c r="K63" s="29"/>
      <c r="L63" s="29"/>
      <c r="M63" s="29"/>
      <c r="N63" s="29"/>
      <c r="O63" s="29"/>
      <c r="P63" s="29"/>
      <c r="Q63" s="29"/>
      <c r="R63" s="29"/>
      <c r="S63" s="29"/>
      <c r="T63" s="29"/>
      <c r="U63" s="29"/>
      <c r="V63" s="30"/>
      <c r="W63" s="31">
        <v>1</v>
      </c>
      <c r="X63" s="26"/>
      <c r="Y63" s="26"/>
      <c r="Z63" s="18">
        <v>7</v>
      </c>
      <c r="AA63" s="19"/>
      <c r="AB63" s="19"/>
      <c r="AC63" s="20"/>
      <c r="AD63" s="18" t="s">
        <v>106</v>
      </c>
      <c r="AE63" s="19"/>
      <c r="AF63" s="19"/>
      <c r="AG63" s="20"/>
      <c r="AH63" s="18">
        <v>8</v>
      </c>
      <c r="AI63" s="19"/>
      <c r="AJ63" s="19"/>
      <c r="AK63" s="20"/>
      <c r="AL63" s="18" t="s">
        <v>106</v>
      </c>
      <c r="AM63" s="19"/>
      <c r="AN63" s="19"/>
      <c r="AO63" s="20"/>
      <c r="AP63" s="18">
        <v>0</v>
      </c>
      <c r="AQ63" s="19"/>
      <c r="AR63" s="19"/>
      <c r="AS63" s="20"/>
      <c r="AT63" s="18" t="s">
        <v>106</v>
      </c>
      <c r="AU63" s="19"/>
      <c r="AV63" s="19"/>
      <c r="AW63" s="20"/>
      <c r="AX63" s="21">
        <f>Z63*AH63</f>
        <v>56</v>
      </c>
      <c r="AY63" s="22"/>
      <c r="AZ63" s="22"/>
      <c r="BA63" s="22"/>
      <c r="BB63" s="23"/>
      <c r="BC63" s="21">
        <f t="shared" ref="BC63:BC66" si="4">AX63*W63</f>
        <v>56</v>
      </c>
      <c r="BD63" s="22"/>
      <c r="BE63" s="22"/>
      <c r="BF63" s="22"/>
      <c r="BG63" s="23"/>
      <c r="BH63" s="18"/>
      <c r="BI63" s="19"/>
      <c r="BJ63" s="19"/>
      <c r="BK63" s="19"/>
      <c r="BL63" s="20"/>
      <c r="BM63" s="18"/>
      <c r="BN63" s="19"/>
      <c r="BO63" s="24"/>
    </row>
    <row r="64" spans="1:67" x14ac:dyDescent="0.25">
      <c r="A64" s="25"/>
      <c r="B64" s="26"/>
      <c r="C64" s="27"/>
      <c r="D64" s="28" t="s">
        <v>167</v>
      </c>
      <c r="E64" s="29"/>
      <c r="F64" s="29"/>
      <c r="G64" s="29"/>
      <c r="H64" s="29"/>
      <c r="I64" s="29"/>
      <c r="J64" s="29"/>
      <c r="K64" s="29"/>
      <c r="L64" s="29"/>
      <c r="M64" s="29"/>
      <c r="N64" s="29"/>
      <c r="O64" s="29"/>
      <c r="P64" s="29"/>
      <c r="Q64" s="29"/>
      <c r="R64" s="29"/>
      <c r="S64" s="29"/>
      <c r="T64" s="29"/>
      <c r="U64" s="29"/>
      <c r="V64" s="30"/>
      <c r="W64" s="31">
        <v>0</v>
      </c>
      <c r="X64" s="26"/>
      <c r="Y64" s="26"/>
      <c r="Z64" s="18">
        <v>7</v>
      </c>
      <c r="AA64" s="19"/>
      <c r="AB64" s="19"/>
      <c r="AC64" s="20"/>
      <c r="AD64" s="18" t="s">
        <v>106</v>
      </c>
      <c r="AE64" s="19"/>
      <c r="AF64" s="19"/>
      <c r="AG64" s="20"/>
      <c r="AH64" s="18">
        <v>9</v>
      </c>
      <c r="AI64" s="19"/>
      <c r="AJ64" s="19"/>
      <c r="AK64" s="20"/>
      <c r="AL64" s="18" t="s">
        <v>106</v>
      </c>
      <c r="AM64" s="19"/>
      <c r="AN64" s="19"/>
      <c r="AO64" s="20"/>
      <c r="AP64" s="18">
        <v>0</v>
      </c>
      <c r="AQ64" s="19"/>
      <c r="AR64" s="19"/>
      <c r="AS64" s="20"/>
      <c r="AT64" s="18" t="s">
        <v>106</v>
      </c>
      <c r="AU64" s="19"/>
      <c r="AV64" s="19"/>
      <c r="AW64" s="20"/>
      <c r="AX64" s="21">
        <f>Z64*AH64</f>
        <v>63</v>
      </c>
      <c r="AY64" s="22"/>
      <c r="AZ64" s="22"/>
      <c r="BA64" s="22"/>
      <c r="BB64" s="23"/>
      <c r="BC64" s="21">
        <f t="shared" si="4"/>
        <v>0</v>
      </c>
      <c r="BD64" s="22"/>
      <c r="BE64" s="22"/>
      <c r="BF64" s="22"/>
      <c r="BG64" s="23"/>
      <c r="BH64" s="18"/>
      <c r="BI64" s="19"/>
      <c r="BJ64" s="19"/>
      <c r="BK64" s="19"/>
      <c r="BL64" s="20"/>
      <c r="BM64" s="18"/>
      <c r="BN64" s="19"/>
      <c r="BO64" s="24"/>
    </row>
    <row r="65" spans="1:67" x14ac:dyDescent="0.25">
      <c r="A65" s="25"/>
      <c r="B65" s="26"/>
      <c r="C65" s="27"/>
      <c r="D65" s="28" t="s">
        <v>168</v>
      </c>
      <c r="E65" s="29"/>
      <c r="F65" s="29"/>
      <c r="G65" s="29"/>
      <c r="H65" s="29"/>
      <c r="I65" s="29"/>
      <c r="J65" s="29"/>
      <c r="K65" s="29"/>
      <c r="L65" s="29"/>
      <c r="M65" s="29"/>
      <c r="N65" s="29"/>
      <c r="O65" s="29"/>
      <c r="P65" s="29"/>
      <c r="Q65" s="29"/>
      <c r="R65" s="29"/>
      <c r="S65" s="29"/>
      <c r="T65" s="29"/>
      <c r="U65" s="29"/>
      <c r="V65" s="30"/>
      <c r="W65" s="31">
        <v>1</v>
      </c>
      <c r="X65" s="26"/>
      <c r="Y65" s="26"/>
      <c r="Z65" s="18">
        <v>0.33300000000000002</v>
      </c>
      <c r="AA65" s="19"/>
      <c r="AB65" s="19"/>
      <c r="AC65" s="20"/>
      <c r="AD65" s="18" t="s">
        <v>106</v>
      </c>
      <c r="AE65" s="19"/>
      <c r="AF65" s="19"/>
      <c r="AG65" s="20"/>
      <c r="AH65" s="18">
        <v>6</v>
      </c>
      <c r="AI65" s="19"/>
      <c r="AJ65" s="19"/>
      <c r="AK65" s="20"/>
      <c r="AL65" s="18" t="s">
        <v>106</v>
      </c>
      <c r="AM65" s="19"/>
      <c r="AN65" s="19"/>
      <c r="AO65" s="20"/>
      <c r="AP65" s="18">
        <v>0</v>
      </c>
      <c r="AQ65" s="19"/>
      <c r="AR65" s="19"/>
      <c r="AS65" s="20"/>
      <c r="AT65" s="18" t="s">
        <v>106</v>
      </c>
      <c r="AU65" s="19"/>
      <c r="AV65" s="19"/>
      <c r="AW65" s="20"/>
      <c r="AX65" s="21">
        <f>Z65*AH65</f>
        <v>1.9980000000000002</v>
      </c>
      <c r="AY65" s="22"/>
      <c r="AZ65" s="22"/>
      <c r="BA65" s="22"/>
      <c r="BB65" s="23"/>
      <c r="BC65" s="21">
        <f t="shared" si="4"/>
        <v>1.9980000000000002</v>
      </c>
      <c r="BD65" s="22"/>
      <c r="BE65" s="22"/>
      <c r="BF65" s="22"/>
      <c r="BG65" s="23"/>
      <c r="BH65" s="18"/>
      <c r="BI65" s="19"/>
      <c r="BJ65" s="19"/>
      <c r="BK65" s="19"/>
      <c r="BL65" s="20"/>
      <c r="BM65" s="18"/>
      <c r="BN65" s="19"/>
      <c r="BO65" s="24"/>
    </row>
    <row r="66" spans="1:67" x14ac:dyDescent="0.25">
      <c r="A66" s="25"/>
      <c r="B66" s="26"/>
      <c r="C66" s="27"/>
      <c r="D66" s="28" t="s">
        <v>169</v>
      </c>
      <c r="E66" s="29"/>
      <c r="F66" s="29"/>
      <c r="G66" s="29"/>
      <c r="H66" s="29"/>
      <c r="I66" s="29"/>
      <c r="J66" s="29"/>
      <c r="K66" s="29"/>
      <c r="L66" s="29"/>
      <c r="M66" s="29"/>
      <c r="N66" s="29"/>
      <c r="O66" s="29"/>
      <c r="P66" s="29"/>
      <c r="Q66" s="29"/>
      <c r="R66" s="29"/>
      <c r="S66" s="29"/>
      <c r="T66" s="29"/>
      <c r="U66" s="29"/>
      <c r="V66" s="30"/>
      <c r="W66" s="31">
        <v>1</v>
      </c>
      <c r="X66" s="26"/>
      <c r="Y66" s="26"/>
      <c r="Z66" s="18">
        <v>6</v>
      </c>
      <c r="AA66" s="19"/>
      <c r="AB66" s="19"/>
      <c r="AC66" s="20"/>
      <c r="AD66" s="18" t="s">
        <v>106</v>
      </c>
      <c r="AE66" s="19"/>
      <c r="AF66" s="19"/>
      <c r="AG66" s="20"/>
      <c r="AH66" s="18">
        <v>7</v>
      </c>
      <c r="AI66" s="19"/>
      <c r="AJ66" s="19"/>
      <c r="AK66" s="20"/>
      <c r="AL66" s="18" t="s">
        <v>106</v>
      </c>
      <c r="AM66" s="19"/>
      <c r="AN66" s="19"/>
      <c r="AO66" s="20"/>
      <c r="AP66" s="18">
        <v>0</v>
      </c>
      <c r="AQ66" s="19"/>
      <c r="AR66" s="19"/>
      <c r="AS66" s="20"/>
      <c r="AT66" s="18" t="s">
        <v>106</v>
      </c>
      <c r="AU66" s="19"/>
      <c r="AV66" s="19"/>
      <c r="AW66" s="20"/>
      <c r="AX66" s="21">
        <f>Z66*AH66</f>
        <v>42</v>
      </c>
      <c r="AY66" s="22"/>
      <c r="AZ66" s="22"/>
      <c r="BA66" s="22"/>
      <c r="BB66" s="23"/>
      <c r="BC66" s="21">
        <f t="shared" si="4"/>
        <v>42</v>
      </c>
      <c r="BD66" s="22"/>
      <c r="BE66" s="22"/>
      <c r="BF66" s="22"/>
      <c r="BG66" s="23"/>
      <c r="BH66" s="18"/>
      <c r="BI66" s="19"/>
      <c r="BJ66" s="19"/>
      <c r="BK66" s="19"/>
      <c r="BL66" s="20"/>
      <c r="BM66" s="18"/>
      <c r="BN66" s="19"/>
      <c r="BO66" s="24"/>
    </row>
    <row r="67" spans="1:67" x14ac:dyDescent="0.25">
      <c r="A67" s="38">
        <v>8</v>
      </c>
      <c r="B67" s="39"/>
      <c r="C67" s="40"/>
      <c r="D67" s="41" t="s">
        <v>126</v>
      </c>
      <c r="E67" s="42"/>
      <c r="F67" s="42"/>
      <c r="G67" s="42"/>
      <c r="H67" s="42"/>
      <c r="I67" s="42"/>
      <c r="J67" s="42"/>
      <c r="K67" s="42"/>
      <c r="L67" s="42"/>
      <c r="M67" s="42"/>
      <c r="N67" s="42"/>
      <c r="O67" s="42"/>
      <c r="P67" s="42"/>
      <c r="Q67" s="42"/>
      <c r="R67" s="42"/>
      <c r="S67" s="42"/>
      <c r="T67" s="42"/>
      <c r="U67" s="42"/>
      <c r="V67" s="42"/>
      <c r="W67" s="42"/>
      <c r="X67" s="42"/>
      <c r="Y67" s="42"/>
      <c r="Z67" s="42"/>
      <c r="AA67" s="42"/>
      <c r="AB67" s="42"/>
      <c r="AC67" s="42"/>
      <c r="AD67" s="42"/>
      <c r="AE67" s="42"/>
      <c r="AF67" s="42"/>
      <c r="AG67" s="42"/>
      <c r="AH67" s="42"/>
      <c r="AI67" s="42"/>
      <c r="AJ67" s="42"/>
      <c r="AK67" s="42"/>
      <c r="AL67" s="42"/>
      <c r="AM67" s="42"/>
      <c r="AN67" s="42"/>
      <c r="AO67" s="42"/>
      <c r="AP67" s="42"/>
      <c r="AQ67" s="42"/>
      <c r="AR67" s="42"/>
      <c r="AS67" s="42"/>
      <c r="AT67" s="42"/>
      <c r="AU67" s="42"/>
      <c r="AV67" s="42"/>
      <c r="AW67" s="42"/>
      <c r="AX67" s="42"/>
      <c r="AY67" s="42"/>
      <c r="AZ67" s="42"/>
      <c r="BA67" s="42"/>
      <c r="BB67" s="42"/>
      <c r="BC67" s="42"/>
      <c r="BD67" s="42"/>
      <c r="BE67" s="42"/>
      <c r="BF67" s="42"/>
      <c r="BG67" s="42"/>
      <c r="BH67" s="42"/>
      <c r="BI67" s="42"/>
      <c r="BJ67" s="42"/>
      <c r="BK67" s="42"/>
      <c r="BL67" s="42"/>
      <c r="BM67" s="42"/>
      <c r="BN67" s="42"/>
      <c r="BO67" s="43"/>
    </row>
    <row r="68" spans="1:67" x14ac:dyDescent="0.25">
      <c r="A68" s="44" t="s">
        <v>149</v>
      </c>
      <c r="B68" s="45"/>
      <c r="C68" s="46"/>
      <c r="D68" s="47" t="s">
        <v>129</v>
      </c>
      <c r="E68" s="48"/>
      <c r="F68" s="48"/>
      <c r="G68" s="48"/>
      <c r="H68" s="48"/>
      <c r="I68" s="48"/>
      <c r="J68" s="48"/>
      <c r="K68" s="48"/>
      <c r="L68" s="48"/>
      <c r="M68" s="48"/>
      <c r="N68" s="48"/>
      <c r="O68" s="48"/>
      <c r="P68" s="48"/>
      <c r="Q68" s="48"/>
      <c r="R68" s="48"/>
      <c r="S68" s="48"/>
      <c r="T68" s="48"/>
      <c r="U68" s="48"/>
      <c r="V68" s="48"/>
      <c r="W68" s="48"/>
      <c r="X68" s="48"/>
      <c r="Y68" s="48"/>
      <c r="Z68" s="48"/>
      <c r="AA68" s="48"/>
      <c r="AB68" s="48"/>
      <c r="AC68" s="48"/>
      <c r="AD68" s="48"/>
      <c r="AE68" s="48"/>
      <c r="AF68" s="48"/>
      <c r="AG68" s="48"/>
      <c r="AH68" s="48"/>
      <c r="AI68" s="48"/>
      <c r="AJ68" s="48"/>
      <c r="AK68" s="48"/>
      <c r="AL68" s="48"/>
      <c r="AM68" s="48"/>
      <c r="AN68" s="48"/>
      <c r="AO68" s="48"/>
      <c r="AP68" s="48"/>
      <c r="AQ68" s="48"/>
      <c r="AR68" s="48"/>
      <c r="AS68" s="48"/>
      <c r="AT68" s="48"/>
      <c r="AU68" s="48"/>
      <c r="AV68" s="48"/>
      <c r="AW68" s="48"/>
      <c r="AX68" s="48"/>
      <c r="AY68" s="48"/>
      <c r="AZ68" s="48"/>
      <c r="BA68" s="48"/>
      <c r="BB68" s="48"/>
      <c r="BC68" s="48"/>
      <c r="BD68" s="48"/>
      <c r="BE68" s="48"/>
      <c r="BF68" s="48"/>
      <c r="BG68" s="49"/>
      <c r="BH68" s="32">
        <f>SUM(BC69:BG71)</f>
        <v>0</v>
      </c>
      <c r="BI68" s="33"/>
      <c r="BJ68" s="33"/>
      <c r="BK68" s="33"/>
      <c r="BL68" s="50"/>
      <c r="BM68" s="32" t="s">
        <v>174</v>
      </c>
      <c r="BN68" s="33"/>
      <c r="BO68" s="34"/>
    </row>
    <row r="69" spans="1:67" x14ac:dyDescent="0.25">
      <c r="A69" s="25"/>
      <c r="B69" s="26"/>
      <c r="C69" s="27"/>
      <c r="D69" s="28" t="s">
        <v>170</v>
      </c>
      <c r="E69" s="29"/>
      <c r="F69" s="29"/>
      <c r="G69" s="29"/>
      <c r="H69" s="29"/>
      <c r="I69" s="29"/>
      <c r="J69" s="29"/>
      <c r="K69" s="29"/>
      <c r="L69" s="29"/>
      <c r="M69" s="29"/>
      <c r="N69" s="29"/>
      <c r="O69" s="29"/>
      <c r="P69" s="29"/>
      <c r="Q69" s="29"/>
      <c r="R69" s="29"/>
      <c r="S69" s="29"/>
      <c r="T69" s="29"/>
      <c r="U69" s="29"/>
      <c r="V69" s="30"/>
      <c r="W69" s="31">
        <v>0</v>
      </c>
      <c r="X69" s="26"/>
      <c r="Y69" s="26"/>
      <c r="Z69" s="18">
        <v>0</v>
      </c>
      <c r="AA69" s="19"/>
      <c r="AB69" s="19"/>
      <c r="AC69" s="20"/>
      <c r="AD69" s="18" t="s">
        <v>106</v>
      </c>
      <c r="AE69" s="19"/>
      <c r="AF69" s="19"/>
      <c r="AG69" s="20"/>
      <c r="AH69" s="18">
        <v>0</v>
      </c>
      <c r="AI69" s="19"/>
      <c r="AJ69" s="19"/>
      <c r="AK69" s="20"/>
      <c r="AL69" s="18" t="s">
        <v>106</v>
      </c>
      <c r="AM69" s="19"/>
      <c r="AN69" s="19"/>
      <c r="AO69" s="20"/>
      <c r="AP69" s="18">
        <v>0</v>
      </c>
      <c r="AQ69" s="19"/>
      <c r="AR69" s="19"/>
      <c r="AS69" s="20"/>
      <c r="AT69" s="18" t="s">
        <v>106</v>
      </c>
      <c r="AU69" s="19"/>
      <c r="AV69" s="19"/>
      <c r="AW69" s="20"/>
      <c r="AX69" s="21">
        <f>Z69</f>
        <v>0</v>
      </c>
      <c r="AY69" s="22"/>
      <c r="AZ69" s="22"/>
      <c r="BA69" s="22"/>
      <c r="BB69" s="23"/>
      <c r="BC69" s="21">
        <f>AX69*W69</f>
        <v>0</v>
      </c>
      <c r="BD69" s="22"/>
      <c r="BE69" s="22"/>
      <c r="BF69" s="22"/>
      <c r="BG69" s="23"/>
      <c r="BH69" s="18"/>
      <c r="BI69" s="19"/>
      <c r="BJ69" s="19"/>
      <c r="BK69" s="19"/>
      <c r="BL69" s="20"/>
      <c r="BM69" s="18"/>
      <c r="BN69" s="19"/>
      <c r="BO69" s="24"/>
    </row>
    <row r="70" spans="1:67" x14ac:dyDescent="0.25">
      <c r="A70" s="25"/>
      <c r="B70" s="26"/>
      <c r="C70" s="27"/>
      <c r="D70" s="28" t="s">
        <v>172</v>
      </c>
      <c r="E70" s="29"/>
      <c r="F70" s="29"/>
      <c r="G70" s="29"/>
      <c r="H70" s="29"/>
      <c r="I70" s="29"/>
      <c r="J70" s="29"/>
      <c r="K70" s="29"/>
      <c r="L70" s="29"/>
      <c r="M70" s="29"/>
      <c r="N70" s="29"/>
      <c r="O70" s="29"/>
      <c r="P70" s="29"/>
      <c r="Q70" s="29"/>
      <c r="R70" s="29"/>
      <c r="S70" s="29"/>
      <c r="T70" s="29"/>
      <c r="U70" s="29"/>
      <c r="V70" s="30"/>
      <c r="W70" s="31">
        <v>0</v>
      </c>
      <c r="X70" s="26"/>
      <c r="Y70" s="26"/>
      <c r="Z70" s="18">
        <v>0</v>
      </c>
      <c r="AA70" s="19"/>
      <c r="AB70" s="19"/>
      <c r="AC70" s="20"/>
      <c r="AD70" s="18" t="s">
        <v>106</v>
      </c>
      <c r="AE70" s="19"/>
      <c r="AF70" s="19"/>
      <c r="AG70" s="20"/>
      <c r="AH70" s="18">
        <v>0</v>
      </c>
      <c r="AI70" s="19"/>
      <c r="AJ70" s="19"/>
      <c r="AK70" s="20"/>
      <c r="AL70" s="18" t="s">
        <v>106</v>
      </c>
      <c r="AM70" s="19"/>
      <c r="AN70" s="19"/>
      <c r="AO70" s="20"/>
      <c r="AP70" s="18">
        <v>0</v>
      </c>
      <c r="AQ70" s="19"/>
      <c r="AR70" s="19"/>
      <c r="AS70" s="20"/>
      <c r="AT70" s="18" t="s">
        <v>106</v>
      </c>
      <c r="AU70" s="19"/>
      <c r="AV70" s="19"/>
      <c r="AW70" s="20"/>
      <c r="AX70" s="21">
        <f>Z70</f>
        <v>0</v>
      </c>
      <c r="AY70" s="22"/>
      <c r="AZ70" s="22"/>
      <c r="BA70" s="22"/>
      <c r="BB70" s="23"/>
      <c r="BC70" s="21">
        <f>AX70*W70</f>
        <v>0</v>
      </c>
      <c r="BD70" s="22"/>
      <c r="BE70" s="22"/>
      <c r="BF70" s="22"/>
      <c r="BG70" s="23"/>
      <c r="BH70" s="18"/>
      <c r="BI70" s="19"/>
      <c r="BJ70" s="19"/>
      <c r="BK70" s="19"/>
      <c r="BL70" s="20"/>
      <c r="BM70" s="18"/>
      <c r="BN70" s="19"/>
      <c r="BO70" s="24"/>
    </row>
    <row r="71" spans="1:67" x14ac:dyDescent="0.25">
      <c r="A71" s="25"/>
      <c r="B71" s="26"/>
      <c r="C71" s="27"/>
      <c r="D71" s="28" t="s">
        <v>171</v>
      </c>
      <c r="E71" s="29"/>
      <c r="F71" s="29"/>
      <c r="G71" s="29"/>
      <c r="H71" s="29"/>
      <c r="I71" s="29"/>
      <c r="J71" s="29"/>
      <c r="K71" s="29"/>
      <c r="L71" s="29"/>
      <c r="M71" s="29"/>
      <c r="N71" s="29"/>
      <c r="O71" s="29"/>
      <c r="P71" s="29"/>
      <c r="Q71" s="29"/>
      <c r="R71" s="29"/>
      <c r="S71" s="29"/>
      <c r="T71" s="29"/>
      <c r="U71" s="29"/>
      <c r="V71" s="30"/>
      <c r="W71" s="31">
        <v>0</v>
      </c>
      <c r="X71" s="26"/>
      <c r="Y71" s="26"/>
      <c r="Z71" s="18">
        <v>0</v>
      </c>
      <c r="AA71" s="19"/>
      <c r="AB71" s="19"/>
      <c r="AC71" s="20"/>
      <c r="AD71" s="18" t="s">
        <v>106</v>
      </c>
      <c r="AE71" s="19"/>
      <c r="AF71" s="19"/>
      <c r="AG71" s="20"/>
      <c r="AH71" s="18">
        <v>0</v>
      </c>
      <c r="AI71" s="19"/>
      <c r="AJ71" s="19"/>
      <c r="AK71" s="20"/>
      <c r="AL71" s="18" t="s">
        <v>106</v>
      </c>
      <c r="AM71" s="19"/>
      <c r="AN71" s="19"/>
      <c r="AO71" s="20"/>
      <c r="AP71" s="18">
        <v>0</v>
      </c>
      <c r="AQ71" s="19"/>
      <c r="AR71" s="19"/>
      <c r="AS71" s="20"/>
      <c r="AT71" s="18" t="s">
        <v>106</v>
      </c>
      <c r="AU71" s="19"/>
      <c r="AV71" s="19"/>
      <c r="AW71" s="20"/>
      <c r="AX71" s="21">
        <f>Z71</f>
        <v>0</v>
      </c>
      <c r="AY71" s="22"/>
      <c r="AZ71" s="22"/>
      <c r="BA71" s="22"/>
      <c r="BB71" s="23"/>
      <c r="BC71" s="21">
        <f>AX71*W71</f>
        <v>0</v>
      </c>
      <c r="BD71" s="22"/>
      <c r="BE71" s="22"/>
      <c r="BF71" s="22"/>
      <c r="BG71" s="23"/>
      <c r="BH71" s="18"/>
      <c r="BI71" s="19"/>
      <c r="BJ71" s="19"/>
      <c r="BK71" s="19"/>
      <c r="BL71" s="20"/>
      <c r="BM71" s="18"/>
      <c r="BN71" s="19"/>
      <c r="BO71" s="24"/>
    </row>
    <row r="72" spans="1:67" x14ac:dyDescent="0.25">
      <c r="A72" s="44" t="s">
        <v>150</v>
      </c>
      <c r="B72" s="45"/>
      <c r="C72" s="46"/>
      <c r="D72" s="47" t="s">
        <v>130</v>
      </c>
      <c r="E72" s="48"/>
      <c r="F72" s="48"/>
      <c r="G72" s="48"/>
      <c r="H72" s="48"/>
      <c r="I72" s="48"/>
      <c r="J72" s="48"/>
      <c r="K72" s="48"/>
      <c r="L72" s="48"/>
      <c r="M72" s="48"/>
      <c r="N72" s="48"/>
      <c r="O72" s="48"/>
      <c r="P72" s="48"/>
      <c r="Q72" s="48"/>
      <c r="R72" s="48"/>
      <c r="S72" s="48"/>
      <c r="T72" s="48"/>
      <c r="U72" s="48"/>
      <c r="V72" s="48"/>
      <c r="W72" s="48"/>
      <c r="X72" s="48"/>
      <c r="Y72" s="48"/>
      <c r="Z72" s="48"/>
      <c r="AA72" s="48"/>
      <c r="AB72" s="48"/>
      <c r="AC72" s="48"/>
      <c r="AD72" s="48"/>
      <c r="AE72" s="48"/>
      <c r="AF72" s="48"/>
      <c r="AG72" s="48"/>
      <c r="AH72" s="48"/>
      <c r="AI72" s="48"/>
      <c r="AJ72" s="48"/>
      <c r="AK72" s="48"/>
      <c r="AL72" s="48"/>
      <c r="AM72" s="48"/>
      <c r="AN72" s="48"/>
      <c r="AO72" s="48"/>
      <c r="AP72" s="48"/>
      <c r="AQ72" s="48"/>
      <c r="AR72" s="48"/>
      <c r="AS72" s="48"/>
      <c r="AT72" s="48"/>
      <c r="AU72" s="48"/>
      <c r="AV72" s="48"/>
      <c r="AW72" s="48"/>
      <c r="AX72" s="48"/>
      <c r="AY72" s="48"/>
      <c r="AZ72" s="48"/>
      <c r="BA72" s="48"/>
      <c r="BB72" s="48"/>
      <c r="BC72" s="48"/>
      <c r="BD72" s="48"/>
      <c r="BE72" s="48"/>
      <c r="BF72" s="48"/>
      <c r="BG72" s="49"/>
      <c r="BH72" s="32">
        <f>SUM(BC73:BG75)</f>
        <v>14.31</v>
      </c>
      <c r="BI72" s="33"/>
      <c r="BJ72" s="33"/>
      <c r="BK72" s="33"/>
      <c r="BL72" s="50"/>
      <c r="BM72" s="32" t="s">
        <v>174</v>
      </c>
      <c r="BN72" s="33"/>
      <c r="BO72" s="34"/>
    </row>
    <row r="73" spans="1:67" x14ac:dyDescent="0.25">
      <c r="A73" s="25"/>
      <c r="B73" s="26"/>
      <c r="C73" s="27"/>
      <c r="D73" s="28" t="s">
        <v>173</v>
      </c>
      <c r="E73" s="29"/>
      <c r="F73" s="29"/>
      <c r="G73" s="29"/>
      <c r="H73" s="29"/>
      <c r="I73" s="29"/>
      <c r="J73" s="29"/>
      <c r="K73" s="29"/>
      <c r="L73" s="29"/>
      <c r="M73" s="29"/>
      <c r="N73" s="29"/>
      <c r="O73" s="29"/>
      <c r="P73" s="29"/>
      <c r="Q73" s="29"/>
      <c r="R73" s="29"/>
      <c r="S73" s="29"/>
      <c r="T73" s="29"/>
      <c r="U73" s="29"/>
      <c r="V73" s="30"/>
      <c r="W73" s="31">
        <v>1</v>
      </c>
      <c r="X73" s="26"/>
      <c r="Y73" s="26"/>
      <c r="Z73" s="18">
        <v>14.31</v>
      </c>
      <c r="AA73" s="19"/>
      <c r="AB73" s="19"/>
      <c r="AC73" s="20"/>
      <c r="AD73" s="18" t="s">
        <v>106</v>
      </c>
      <c r="AE73" s="19"/>
      <c r="AF73" s="19"/>
      <c r="AG73" s="20"/>
      <c r="AH73" s="18">
        <v>0</v>
      </c>
      <c r="AI73" s="19"/>
      <c r="AJ73" s="19"/>
      <c r="AK73" s="20"/>
      <c r="AL73" s="18" t="s">
        <v>106</v>
      </c>
      <c r="AM73" s="19"/>
      <c r="AN73" s="19"/>
      <c r="AO73" s="20"/>
      <c r="AP73" s="18">
        <v>0</v>
      </c>
      <c r="AQ73" s="19"/>
      <c r="AR73" s="19"/>
      <c r="AS73" s="20"/>
      <c r="AT73" s="18" t="s">
        <v>106</v>
      </c>
      <c r="AU73" s="19"/>
      <c r="AV73" s="19"/>
      <c r="AW73" s="20"/>
      <c r="AX73" s="21">
        <f>Z73</f>
        <v>14.31</v>
      </c>
      <c r="AY73" s="22"/>
      <c r="AZ73" s="22"/>
      <c r="BA73" s="22"/>
      <c r="BB73" s="23"/>
      <c r="BC73" s="21">
        <f t="shared" ref="BC73" si="5">AX73*W73</f>
        <v>14.31</v>
      </c>
      <c r="BD73" s="22"/>
      <c r="BE73" s="22"/>
      <c r="BF73" s="22"/>
      <c r="BG73" s="23"/>
      <c r="BH73" s="18"/>
      <c r="BI73" s="19"/>
      <c r="BJ73" s="19"/>
      <c r="BK73" s="19"/>
      <c r="BL73" s="20"/>
      <c r="BM73" s="18"/>
      <c r="BN73" s="19"/>
      <c r="BO73" s="24"/>
    </row>
    <row r="74" spans="1:67" x14ac:dyDescent="0.25">
      <c r="A74" s="38">
        <v>9</v>
      </c>
      <c r="B74" s="39"/>
      <c r="C74" s="40"/>
      <c r="D74" s="41" t="s">
        <v>131</v>
      </c>
      <c r="E74" s="42"/>
      <c r="F74" s="42"/>
      <c r="G74" s="42"/>
      <c r="H74" s="42"/>
      <c r="I74" s="42"/>
      <c r="J74" s="42"/>
      <c r="K74" s="42"/>
      <c r="L74" s="42"/>
      <c r="M74" s="42"/>
      <c r="N74" s="42"/>
      <c r="O74" s="42"/>
      <c r="P74" s="42"/>
      <c r="Q74" s="42"/>
      <c r="R74" s="42"/>
      <c r="S74" s="42"/>
      <c r="T74" s="42"/>
      <c r="U74" s="42"/>
      <c r="V74" s="42"/>
      <c r="W74" s="42"/>
      <c r="X74" s="42"/>
      <c r="Y74" s="42"/>
      <c r="Z74" s="42"/>
      <c r="AA74" s="42"/>
      <c r="AB74" s="42"/>
      <c r="AC74" s="42"/>
      <c r="AD74" s="42"/>
      <c r="AE74" s="42"/>
      <c r="AF74" s="42"/>
      <c r="AG74" s="42"/>
      <c r="AH74" s="42"/>
      <c r="AI74" s="42"/>
      <c r="AJ74" s="42"/>
      <c r="AK74" s="42"/>
      <c r="AL74" s="42"/>
      <c r="AM74" s="42"/>
      <c r="AN74" s="42"/>
      <c r="AO74" s="42"/>
      <c r="AP74" s="42"/>
      <c r="AQ74" s="42"/>
      <c r="AR74" s="42"/>
      <c r="AS74" s="42"/>
      <c r="AT74" s="42"/>
      <c r="AU74" s="42"/>
      <c r="AV74" s="42"/>
      <c r="AW74" s="42"/>
      <c r="AX74" s="42"/>
      <c r="AY74" s="42"/>
      <c r="AZ74" s="42"/>
      <c r="BA74" s="42"/>
      <c r="BB74" s="42"/>
      <c r="BC74" s="42"/>
      <c r="BD74" s="42"/>
      <c r="BE74" s="42"/>
      <c r="BF74" s="42"/>
      <c r="BG74" s="42"/>
      <c r="BH74" s="42"/>
      <c r="BI74" s="42"/>
      <c r="BJ74" s="42"/>
      <c r="BK74" s="42"/>
      <c r="BL74" s="42"/>
      <c r="BM74" s="42"/>
      <c r="BN74" s="42"/>
      <c r="BO74" s="43"/>
    </row>
    <row r="75" spans="1:67" x14ac:dyDescent="0.25">
      <c r="A75" s="44" t="s">
        <v>151</v>
      </c>
      <c r="B75" s="45"/>
      <c r="C75" s="46"/>
      <c r="D75" s="47" t="s">
        <v>133</v>
      </c>
      <c r="E75" s="48"/>
      <c r="F75" s="48"/>
      <c r="G75" s="48"/>
      <c r="H75" s="48"/>
      <c r="I75" s="48"/>
      <c r="J75" s="48"/>
      <c r="K75" s="48"/>
      <c r="L75" s="48"/>
      <c r="M75" s="48"/>
      <c r="N75" s="48"/>
      <c r="O75" s="48"/>
      <c r="P75" s="48"/>
      <c r="Q75" s="48"/>
      <c r="R75" s="48"/>
      <c r="S75" s="48"/>
      <c r="T75" s="48"/>
      <c r="U75" s="48"/>
      <c r="V75" s="48"/>
      <c r="W75" s="48"/>
      <c r="X75" s="48"/>
      <c r="Y75" s="48"/>
      <c r="Z75" s="48"/>
      <c r="AA75" s="48"/>
      <c r="AB75" s="48"/>
      <c r="AC75" s="48"/>
      <c r="AD75" s="48"/>
      <c r="AE75" s="48"/>
      <c r="AF75" s="48"/>
      <c r="AG75" s="48"/>
      <c r="AH75" s="48"/>
      <c r="AI75" s="48"/>
      <c r="AJ75" s="48"/>
      <c r="AK75" s="48"/>
      <c r="AL75" s="48"/>
      <c r="AM75" s="48"/>
      <c r="AN75" s="48"/>
      <c r="AO75" s="48"/>
      <c r="AP75" s="48"/>
      <c r="AQ75" s="48"/>
      <c r="AR75" s="48"/>
      <c r="AS75" s="48"/>
      <c r="AT75" s="48"/>
      <c r="AU75" s="48"/>
      <c r="AV75" s="48"/>
      <c r="AW75" s="48"/>
      <c r="AX75" s="48"/>
      <c r="AY75" s="48"/>
      <c r="AZ75" s="48"/>
      <c r="BA75" s="48"/>
      <c r="BB75" s="48"/>
      <c r="BC75" s="48"/>
      <c r="BD75" s="48"/>
      <c r="BE75" s="48"/>
      <c r="BF75" s="48"/>
      <c r="BG75" s="49"/>
      <c r="BH75" s="32">
        <f>SUM(BC76:BG90)</f>
        <v>480.82300000000004</v>
      </c>
      <c r="BI75" s="33"/>
      <c r="BJ75" s="33"/>
      <c r="BK75" s="33"/>
      <c r="BL75" s="50"/>
      <c r="BM75" s="32" t="s">
        <v>104</v>
      </c>
      <c r="BN75" s="33"/>
      <c r="BO75" s="34"/>
    </row>
    <row r="76" spans="1:67" x14ac:dyDescent="0.25">
      <c r="A76" s="25"/>
      <c r="B76" s="26"/>
      <c r="C76" s="27"/>
      <c r="D76" s="28" t="s">
        <v>181</v>
      </c>
      <c r="E76" s="29"/>
      <c r="F76" s="29"/>
      <c r="G76" s="29"/>
      <c r="H76" s="29"/>
      <c r="I76" s="29"/>
      <c r="J76" s="29"/>
      <c r="K76" s="29"/>
      <c r="L76" s="29"/>
      <c r="M76" s="29"/>
      <c r="N76" s="29"/>
      <c r="O76" s="29"/>
      <c r="P76" s="29"/>
      <c r="Q76" s="29"/>
      <c r="R76" s="29"/>
      <c r="S76" s="29"/>
      <c r="T76" s="29"/>
      <c r="U76" s="29"/>
      <c r="V76" s="30"/>
      <c r="W76" s="31">
        <v>1</v>
      </c>
      <c r="X76" s="26"/>
      <c r="Y76" s="26"/>
      <c r="Z76" s="18">
        <v>27.8</v>
      </c>
      <c r="AA76" s="19"/>
      <c r="AB76" s="19"/>
      <c r="AC76" s="20"/>
      <c r="AD76" s="18" t="s">
        <v>106</v>
      </c>
      <c r="AE76" s="19"/>
      <c r="AF76" s="19"/>
      <c r="AG76" s="20"/>
      <c r="AH76" s="18">
        <v>1.7</v>
      </c>
      <c r="AI76" s="19"/>
      <c r="AJ76" s="19"/>
      <c r="AK76" s="20"/>
      <c r="AL76" s="18" t="s">
        <v>106</v>
      </c>
      <c r="AM76" s="19"/>
      <c r="AN76" s="19"/>
      <c r="AO76" s="20"/>
      <c r="AP76" s="18">
        <v>0</v>
      </c>
      <c r="AQ76" s="19"/>
      <c r="AR76" s="19"/>
      <c r="AS76" s="20"/>
      <c r="AT76" s="18" t="s">
        <v>106</v>
      </c>
      <c r="AU76" s="19"/>
      <c r="AV76" s="19"/>
      <c r="AW76" s="20"/>
      <c r="AX76" s="21">
        <f t="shared" ref="AX76:AX90" si="6">Z76*AH76</f>
        <v>47.26</v>
      </c>
      <c r="AY76" s="22"/>
      <c r="AZ76" s="22"/>
      <c r="BA76" s="22"/>
      <c r="BB76" s="23"/>
      <c r="BC76" s="21">
        <f t="shared" ref="BC76:BC90" si="7">AX76*W76</f>
        <v>47.26</v>
      </c>
      <c r="BD76" s="22"/>
      <c r="BE76" s="22"/>
      <c r="BF76" s="22"/>
      <c r="BG76" s="23"/>
      <c r="BH76" s="18"/>
      <c r="BI76" s="19"/>
      <c r="BJ76" s="19"/>
      <c r="BK76" s="19"/>
      <c r="BL76" s="20"/>
      <c r="BM76" s="18"/>
      <c r="BN76" s="19"/>
      <c r="BO76" s="24"/>
    </row>
    <row r="77" spans="1:67" x14ac:dyDescent="0.25">
      <c r="A77" s="25"/>
      <c r="B77" s="26"/>
      <c r="C77" s="27"/>
      <c r="D77" s="28" t="s">
        <v>170</v>
      </c>
      <c r="E77" s="29"/>
      <c r="F77" s="29"/>
      <c r="G77" s="29"/>
      <c r="H77" s="29"/>
      <c r="I77" s="29"/>
      <c r="J77" s="29"/>
      <c r="K77" s="29"/>
      <c r="L77" s="29"/>
      <c r="M77" s="29"/>
      <c r="N77" s="29"/>
      <c r="O77" s="29"/>
      <c r="P77" s="29"/>
      <c r="Q77" s="29"/>
      <c r="R77" s="29"/>
      <c r="S77" s="29"/>
      <c r="T77" s="29"/>
      <c r="U77" s="29"/>
      <c r="V77" s="30"/>
      <c r="W77" s="31">
        <v>1</v>
      </c>
      <c r="X77" s="26"/>
      <c r="Y77" s="26"/>
      <c r="Z77" s="18">
        <v>23.8</v>
      </c>
      <c r="AA77" s="19"/>
      <c r="AB77" s="19"/>
      <c r="AC77" s="20"/>
      <c r="AD77" s="18" t="s">
        <v>106</v>
      </c>
      <c r="AE77" s="19"/>
      <c r="AF77" s="19"/>
      <c r="AG77" s="20"/>
      <c r="AH77" s="18">
        <v>0.8</v>
      </c>
      <c r="AI77" s="19"/>
      <c r="AJ77" s="19"/>
      <c r="AK77" s="20"/>
      <c r="AL77" s="18" t="s">
        <v>106</v>
      </c>
      <c r="AM77" s="19"/>
      <c r="AN77" s="19"/>
      <c r="AO77" s="20"/>
      <c r="AP77" s="18">
        <v>0</v>
      </c>
      <c r="AQ77" s="19"/>
      <c r="AR77" s="19"/>
      <c r="AS77" s="20"/>
      <c r="AT77" s="18" t="s">
        <v>106</v>
      </c>
      <c r="AU77" s="19"/>
      <c r="AV77" s="19"/>
      <c r="AW77" s="20"/>
      <c r="AX77" s="21">
        <f t="shared" si="6"/>
        <v>19.040000000000003</v>
      </c>
      <c r="AY77" s="22"/>
      <c r="AZ77" s="22"/>
      <c r="BA77" s="22"/>
      <c r="BB77" s="23"/>
      <c r="BC77" s="21">
        <f t="shared" si="7"/>
        <v>19.040000000000003</v>
      </c>
      <c r="BD77" s="22"/>
      <c r="BE77" s="22"/>
      <c r="BF77" s="22"/>
      <c r="BG77" s="23"/>
      <c r="BH77" s="18"/>
      <c r="BI77" s="19"/>
      <c r="BJ77" s="19"/>
      <c r="BK77" s="19"/>
      <c r="BL77" s="20"/>
      <c r="BM77" s="18"/>
      <c r="BN77" s="19"/>
      <c r="BO77" s="24"/>
    </row>
    <row r="78" spans="1:67" x14ac:dyDescent="0.25">
      <c r="A78" s="25"/>
      <c r="B78" s="26"/>
      <c r="C78" s="27"/>
      <c r="D78" s="28" t="s">
        <v>182</v>
      </c>
      <c r="E78" s="29"/>
      <c r="F78" s="29"/>
      <c r="G78" s="29"/>
      <c r="H78" s="29"/>
      <c r="I78" s="29"/>
      <c r="J78" s="29"/>
      <c r="K78" s="29"/>
      <c r="L78" s="29"/>
      <c r="M78" s="29"/>
      <c r="N78" s="29"/>
      <c r="O78" s="29"/>
      <c r="P78" s="29"/>
      <c r="Q78" s="29"/>
      <c r="R78" s="29"/>
      <c r="S78" s="29"/>
      <c r="T78" s="29"/>
      <c r="U78" s="29"/>
      <c r="V78" s="30"/>
      <c r="W78" s="31">
        <v>1</v>
      </c>
      <c r="X78" s="26"/>
      <c r="Y78" s="26"/>
      <c r="Z78" s="18">
        <v>29.85</v>
      </c>
      <c r="AA78" s="19"/>
      <c r="AB78" s="19"/>
      <c r="AC78" s="20"/>
      <c r="AD78" s="18" t="s">
        <v>106</v>
      </c>
      <c r="AE78" s="19"/>
      <c r="AF78" s="19"/>
      <c r="AG78" s="20"/>
      <c r="AH78" s="18">
        <v>1.7</v>
      </c>
      <c r="AI78" s="19"/>
      <c r="AJ78" s="19"/>
      <c r="AK78" s="20"/>
      <c r="AL78" s="18" t="s">
        <v>106</v>
      </c>
      <c r="AM78" s="19"/>
      <c r="AN78" s="19"/>
      <c r="AO78" s="20"/>
      <c r="AP78" s="18">
        <v>0</v>
      </c>
      <c r="AQ78" s="19"/>
      <c r="AR78" s="19"/>
      <c r="AS78" s="20"/>
      <c r="AT78" s="18" t="s">
        <v>106</v>
      </c>
      <c r="AU78" s="19"/>
      <c r="AV78" s="19"/>
      <c r="AW78" s="20"/>
      <c r="AX78" s="21">
        <f t="shared" si="6"/>
        <v>50.745000000000005</v>
      </c>
      <c r="AY78" s="22"/>
      <c r="AZ78" s="22"/>
      <c r="BA78" s="22"/>
      <c r="BB78" s="23"/>
      <c r="BC78" s="21">
        <f t="shared" si="7"/>
        <v>50.745000000000005</v>
      </c>
      <c r="BD78" s="22"/>
      <c r="BE78" s="22"/>
      <c r="BF78" s="22"/>
      <c r="BG78" s="23"/>
      <c r="BH78" s="18"/>
      <c r="BI78" s="19"/>
      <c r="BJ78" s="19"/>
      <c r="BK78" s="19"/>
      <c r="BL78" s="20"/>
      <c r="BM78" s="18"/>
      <c r="BN78" s="19"/>
      <c r="BO78" s="24"/>
    </row>
    <row r="79" spans="1:67" x14ac:dyDescent="0.25">
      <c r="A79" s="25"/>
      <c r="B79" s="26"/>
      <c r="C79" s="27"/>
      <c r="D79" s="28" t="s">
        <v>183</v>
      </c>
      <c r="E79" s="29"/>
      <c r="F79" s="29"/>
      <c r="G79" s="29"/>
      <c r="H79" s="29"/>
      <c r="I79" s="29"/>
      <c r="J79" s="29"/>
      <c r="K79" s="29"/>
      <c r="L79" s="29"/>
      <c r="M79" s="29"/>
      <c r="N79" s="29"/>
      <c r="O79" s="29"/>
      <c r="P79" s="29"/>
      <c r="Q79" s="29"/>
      <c r="R79" s="29"/>
      <c r="S79" s="29"/>
      <c r="T79" s="29"/>
      <c r="U79" s="29"/>
      <c r="V79" s="30"/>
      <c r="W79" s="31">
        <v>1</v>
      </c>
      <c r="X79" s="26"/>
      <c r="Y79" s="26"/>
      <c r="Z79" s="18">
        <v>26.2</v>
      </c>
      <c r="AA79" s="19"/>
      <c r="AB79" s="19"/>
      <c r="AC79" s="20"/>
      <c r="AD79" s="18" t="s">
        <v>106</v>
      </c>
      <c r="AE79" s="19"/>
      <c r="AF79" s="19"/>
      <c r="AG79" s="20"/>
      <c r="AH79" s="18">
        <v>1.7</v>
      </c>
      <c r="AI79" s="19"/>
      <c r="AJ79" s="19"/>
      <c r="AK79" s="20"/>
      <c r="AL79" s="18" t="s">
        <v>106</v>
      </c>
      <c r="AM79" s="19"/>
      <c r="AN79" s="19"/>
      <c r="AO79" s="20"/>
      <c r="AP79" s="18">
        <v>0</v>
      </c>
      <c r="AQ79" s="19"/>
      <c r="AR79" s="19"/>
      <c r="AS79" s="20"/>
      <c r="AT79" s="18" t="s">
        <v>106</v>
      </c>
      <c r="AU79" s="19"/>
      <c r="AV79" s="19"/>
      <c r="AW79" s="20"/>
      <c r="AX79" s="21">
        <f t="shared" si="6"/>
        <v>44.54</v>
      </c>
      <c r="AY79" s="22"/>
      <c r="AZ79" s="22"/>
      <c r="BA79" s="22"/>
      <c r="BB79" s="23"/>
      <c r="BC79" s="21">
        <f t="shared" si="7"/>
        <v>44.54</v>
      </c>
      <c r="BD79" s="22"/>
      <c r="BE79" s="22"/>
      <c r="BF79" s="22"/>
      <c r="BG79" s="23"/>
      <c r="BH79" s="18"/>
      <c r="BI79" s="19"/>
      <c r="BJ79" s="19"/>
      <c r="BK79" s="19"/>
      <c r="BL79" s="20"/>
      <c r="BM79" s="18"/>
      <c r="BN79" s="19"/>
      <c r="BO79" s="24"/>
    </row>
    <row r="80" spans="1:67" x14ac:dyDescent="0.25">
      <c r="A80" s="25"/>
      <c r="B80" s="26"/>
      <c r="C80" s="27"/>
      <c r="D80" s="28" t="s">
        <v>184</v>
      </c>
      <c r="E80" s="29"/>
      <c r="F80" s="29"/>
      <c r="G80" s="29"/>
      <c r="H80" s="29"/>
      <c r="I80" s="29"/>
      <c r="J80" s="29"/>
      <c r="K80" s="29"/>
      <c r="L80" s="29"/>
      <c r="M80" s="29"/>
      <c r="N80" s="29"/>
      <c r="O80" s="29"/>
      <c r="P80" s="29"/>
      <c r="Q80" s="29"/>
      <c r="R80" s="29"/>
      <c r="S80" s="29"/>
      <c r="T80" s="29"/>
      <c r="U80" s="29"/>
      <c r="V80" s="30"/>
      <c r="W80" s="31">
        <v>2</v>
      </c>
      <c r="X80" s="26"/>
      <c r="Y80" s="26"/>
      <c r="Z80" s="18">
        <v>10.35</v>
      </c>
      <c r="AA80" s="19"/>
      <c r="AB80" s="19"/>
      <c r="AC80" s="20"/>
      <c r="AD80" s="18" t="s">
        <v>106</v>
      </c>
      <c r="AE80" s="19"/>
      <c r="AF80" s="19"/>
      <c r="AG80" s="20"/>
      <c r="AH80" s="18">
        <v>1.5</v>
      </c>
      <c r="AI80" s="19"/>
      <c r="AJ80" s="19"/>
      <c r="AK80" s="20"/>
      <c r="AL80" s="18" t="s">
        <v>106</v>
      </c>
      <c r="AM80" s="19"/>
      <c r="AN80" s="19"/>
      <c r="AO80" s="20"/>
      <c r="AP80" s="18">
        <v>0</v>
      </c>
      <c r="AQ80" s="19"/>
      <c r="AR80" s="19"/>
      <c r="AS80" s="20"/>
      <c r="AT80" s="18" t="s">
        <v>106</v>
      </c>
      <c r="AU80" s="19"/>
      <c r="AV80" s="19"/>
      <c r="AW80" s="20"/>
      <c r="AX80" s="21">
        <f t="shared" si="6"/>
        <v>15.524999999999999</v>
      </c>
      <c r="AY80" s="22"/>
      <c r="AZ80" s="22"/>
      <c r="BA80" s="22"/>
      <c r="BB80" s="23"/>
      <c r="BC80" s="21">
        <f t="shared" si="7"/>
        <v>31.049999999999997</v>
      </c>
      <c r="BD80" s="22"/>
      <c r="BE80" s="22"/>
      <c r="BF80" s="22"/>
      <c r="BG80" s="23"/>
      <c r="BH80" s="18"/>
      <c r="BI80" s="19"/>
      <c r="BJ80" s="19"/>
      <c r="BK80" s="19"/>
      <c r="BL80" s="20"/>
      <c r="BM80" s="18"/>
      <c r="BN80" s="19"/>
      <c r="BO80" s="24"/>
    </row>
    <row r="81" spans="1:67" x14ac:dyDescent="0.25">
      <c r="A81" s="25"/>
      <c r="B81" s="26"/>
      <c r="C81" s="27"/>
      <c r="D81" s="28" t="s">
        <v>185</v>
      </c>
      <c r="E81" s="29"/>
      <c r="F81" s="29"/>
      <c r="G81" s="29"/>
      <c r="H81" s="29"/>
      <c r="I81" s="29"/>
      <c r="J81" s="29"/>
      <c r="K81" s="29"/>
      <c r="L81" s="29"/>
      <c r="M81" s="29"/>
      <c r="N81" s="29"/>
      <c r="O81" s="29"/>
      <c r="P81" s="29"/>
      <c r="Q81" s="29"/>
      <c r="R81" s="29"/>
      <c r="S81" s="29"/>
      <c r="T81" s="29"/>
      <c r="U81" s="29"/>
      <c r="V81" s="30"/>
      <c r="W81" s="31">
        <v>1</v>
      </c>
      <c r="X81" s="26"/>
      <c r="Y81" s="26"/>
      <c r="Z81" s="18">
        <v>7.4</v>
      </c>
      <c r="AA81" s="19"/>
      <c r="AB81" s="19"/>
      <c r="AC81" s="20"/>
      <c r="AD81" s="18" t="s">
        <v>106</v>
      </c>
      <c r="AE81" s="19"/>
      <c r="AF81" s="19"/>
      <c r="AG81" s="20"/>
      <c r="AH81" s="18">
        <v>1.5</v>
      </c>
      <c r="AI81" s="19"/>
      <c r="AJ81" s="19"/>
      <c r="AK81" s="20"/>
      <c r="AL81" s="18" t="s">
        <v>106</v>
      </c>
      <c r="AM81" s="19"/>
      <c r="AN81" s="19"/>
      <c r="AO81" s="20"/>
      <c r="AP81" s="18">
        <v>0</v>
      </c>
      <c r="AQ81" s="19"/>
      <c r="AR81" s="19"/>
      <c r="AS81" s="20"/>
      <c r="AT81" s="18" t="s">
        <v>106</v>
      </c>
      <c r="AU81" s="19"/>
      <c r="AV81" s="19"/>
      <c r="AW81" s="20"/>
      <c r="AX81" s="21">
        <f t="shared" si="6"/>
        <v>11.100000000000001</v>
      </c>
      <c r="AY81" s="22"/>
      <c r="AZ81" s="22"/>
      <c r="BA81" s="22"/>
      <c r="BB81" s="23"/>
      <c r="BC81" s="21">
        <f t="shared" si="7"/>
        <v>11.100000000000001</v>
      </c>
      <c r="BD81" s="22"/>
      <c r="BE81" s="22"/>
      <c r="BF81" s="22"/>
      <c r="BG81" s="23"/>
      <c r="BH81" s="18"/>
      <c r="BI81" s="19"/>
      <c r="BJ81" s="19"/>
      <c r="BK81" s="19"/>
      <c r="BL81" s="20"/>
      <c r="BM81" s="18"/>
      <c r="BN81" s="19"/>
      <c r="BO81" s="24"/>
    </row>
    <row r="82" spans="1:67" x14ac:dyDescent="0.25">
      <c r="A82" s="25"/>
      <c r="B82" s="26"/>
      <c r="C82" s="27"/>
      <c r="D82" s="28" t="s">
        <v>186</v>
      </c>
      <c r="E82" s="29"/>
      <c r="F82" s="29"/>
      <c r="G82" s="29"/>
      <c r="H82" s="29"/>
      <c r="I82" s="29"/>
      <c r="J82" s="29"/>
      <c r="K82" s="29"/>
      <c r="L82" s="29"/>
      <c r="M82" s="29"/>
      <c r="N82" s="29"/>
      <c r="O82" s="29"/>
      <c r="P82" s="29"/>
      <c r="Q82" s="29"/>
      <c r="R82" s="29"/>
      <c r="S82" s="29"/>
      <c r="T82" s="29"/>
      <c r="U82" s="29"/>
      <c r="V82" s="30"/>
      <c r="W82" s="31">
        <v>1</v>
      </c>
      <c r="X82" s="26"/>
      <c r="Y82" s="26"/>
      <c r="Z82" s="18">
        <v>10.6</v>
      </c>
      <c r="AA82" s="19"/>
      <c r="AB82" s="19"/>
      <c r="AC82" s="20"/>
      <c r="AD82" s="18" t="s">
        <v>106</v>
      </c>
      <c r="AE82" s="19"/>
      <c r="AF82" s="19"/>
      <c r="AG82" s="20"/>
      <c r="AH82" s="18">
        <v>1.5</v>
      </c>
      <c r="AI82" s="19"/>
      <c r="AJ82" s="19"/>
      <c r="AK82" s="20"/>
      <c r="AL82" s="18" t="s">
        <v>106</v>
      </c>
      <c r="AM82" s="19"/>
      <c r="AN82" s="19"/>
      <c r="AO82" s="20"/>
      <c r="AP82" s="18">
        <v>0</v>
      </c>
      <c r="AQ82" s="19"/>
      <c r="AR82" s="19"/>
      <c r="AS82" s="20"/>
      <c r="AT82" s="18" t="s">
        <v>106</v>
      </c>
      <c r="AU82" s="19"/>
      <c r="AV82" s="19"/>
      <c r="AW82" s="20"/>
      <c r="AX82" s="21">
        <f t="shared" si="6"/>
        <v>15.899999999999999</v>
      </c>
      <c r="AY82" s="22"/>
      <c r="AZ82" s="22"/>
      <c r="BA82" s="22"/>
      <c r="BB82" s="23"/>
      <c r="BC82" s="21">
        <f t="shared" si="7"/>
        <v>15.899999999999999</v>
      </c>
      <c r="BD82" s="22"/>
      <c r="BE82" s="22"/>
      <c r="BF82" s="22"/>
      <c r="BG82" s="23"/>
      <c r="BH82" s="18"/>
      <c r="BI82" s="19"/>
      <c r="BJ82" s="19"/>
      <c r="BK82" s="19"/>
      <c r="BL82" s="20"/>
      <c r="BM82" s="18"/>
      <c r="BN82" s="19"/>
      <c r="BO82" s="24"/>
    </row>
    <row r="83" spans="1:67" x14ac:dyDescent="0.25">
      <c r="A83" s="25"/>
      <c r="B83" s="26"/>
      <c r="C83" s="27"/>
      <c r="D83" s="28" t="s">
        <v>187</v>
      </c>
      <c r="E83" s="29"/>
      <c r="F83" s="29"/>
      <c r="G83" s="29"/>
      <c r="H83" s="29"/>
      <c r="I83" s="29"/>
      <c r="J83" s="29"/>
      <c r="K83" s="29"/>
      <c r="L83" s="29"/>
      <c r="M83" s="29"/>
      <c r="N83" s="29"/>
      <c r="O83" s="29"/>
      <c r="P83" s="29"/>
      <c r="Q83" s="29"/>
      <c r="R83" s="29"/>
      <c r="S83" s="29"/>
      <c r="T83" s="29"/>
      <c r="U83" s="29"/>
      <c r="V83" s="30"/>
      <c r="W83" s="31">
        <v>2</v>
      </c>
      <c r="X83" s="26"/>
      <c r="Y83" s="26"/>
      <c r="Z83" s="18">
        <v>14.85</v>
      </c>
      <c r="AA83" s="19"/>
      <c r="AB83" s="19"/>
      <c r="AC83" s="20"/>
      <c r="AD83" s="18" t="s">
        <v>106</v>
      </c>
      <c r="AE83" s="19"/>
      <c r="AF83" s="19"/>
      <c r="AG83" s="20"/>
      <c r="AH83" s="18">
        <v>1.7</v>
      </c>
      <c r="AI83" s="19"/>
      <c r="AJ83" s="19"/>
      <c r="AK83" s="20"/>
      <c r="AL83" s="18" t="s">
        <v>106</v>
      </c>
      <c r="AM83" s="19"/>
      <c r="AN83" s="19"/>
      <c r="AO83" s="20"/>
      <c r="AP83" s="18">
        <v>0</v>
      </c>
      <c r="AQ83" s="19"/>
      <c r="AR83" s="19"/>
      <c r="AS83" s="20"/>
      <c r="AT83" s="18" t="s">
        <v>106</v>
      </c>
      <c r="AU83" s="19"/>
      <c r="AV83" s="19"/>
      <c r="AW83" s="20"/>
      <c r="AX83" s="21">
        <f t="shared" si="6"/>
        <v>25.244999999999997</v>
      </c>
      <c r="AY83" s="22"/>
      <c r="AZ83" s="22"/>
      <c r="BA83" s="22"/>
      <c r="BB83" s="23"/>
      <c r="BC83" s="21">
        <f t="shared" si="7"/>
        <v>50.489999999999995</v>
      </c>
      <c r="BD83" s="22"/>
      <c r="BE83" s="22"/>
      <c r="BF83" s="22"/>
      <c r="BG83" s="23"/>
      <c r="BH83" s="18"/>
      <c r="BI83" s="19"/>
      <c r="BJ83" s="19"/>
      <c r="BK83" s="19"/>
      <c r="BL83" s="20"/>
      <c r="BM83" s="18"/>
      <c r="BN83" s="19"/>
      <c r="BO83" s="24"/>
    </row>
    <row r="84" spans="1:67" x14ac:dyDescent="0.25">
      <c r="A84" s="25"/>
      <c r="B84" s="26"/>
      <c r="C84" s="27"/>
      <c r="D84" s="28" t="s">
        <v>193</v>
      </c>
      <c r="E84" s="29"/>
      <c r="F84" s="29"/>
      <c r="G84" s="29"/>
      <c r="H84" s="29"/>
      <c r="I84" s="29"/>
      <c r="J84" s="29"/>
      <c r="K84" s="29"/>
      <c r="L84" s="29"/>
      <c r="M84" s="29"/>
      <c r="N84" s="29"/>
      <c r="O84" s="29"/>
      <c r="P84" s="29"/>
      <c r="Q84" s="29"/>
      <c r="R84" s="29"/>
      <c r="S84" s="29"/>
      <c r="T84" s="29"/>
      <c r="U84" s="29"/>
      <c r="V84" s="30"/>
      <c r="W84" s="31">
        <v>1</v>
      </c>
      <c r="X84" s="26"/>
      <c r="Y84" s="26"/>
      <c r="Z84" s="18">
        <v>20</v>
      </c>
      <c r="AA84" s="19"/>
      <c r="AB84" s="19"/>
      <c r="AC84" s="20"/>
      <c r="AD84" s="18" t="s">
        <v>106</v>
      </c>
      <c r="AE84" s="19"/>
      <c r="AF84" s="19"/>
      <c r="AG84" s="20"/>
      <c r="AH84" s="18">
        <v>1.7</v>
      </c>
      <c r="AI84" s="19"/>
      <c r="AJ84" s="19"/>
      <c r="AK84" s="20"/>
      <c r="AL84" s="18" t="s">
        <v>106</v>
      </c>
      <c r="AM84" s="19"/>
      <c r="AN84" s="19"/>
      <c r="AO84" s="20"/>
      <c r="AP84" s="18">
        <v>0</v>
      </c>
      <c r="AQ84" s="19"/>
      <c r="AR84" s="19"/>
      <c r="AS84" s="20"/>
      <c r="AT84" s="18" t="s">
        <v>106</v>
      </c>
      <c r="AU84" s="19"/>
      <c r="AV84" s="19"/>
      <c r="AW84" s="20"/>
      <c r="AX84" s="21">
        <f t="shared" si="6"/>
        <v>34</v>
      </c>
      <c r="AY84" s="22"/>
      <c r="AZ84" s="22"/>
      <c r="BA84" s="22"/>
      <c r="BB84" s="23"/>
      <c r="BC84" s="21">
        <f t="shared" si="7"/>
        <v>34</v>
      </c>
      <c r="BD84" s="22"/>
      <c r="BE84" s="22"/>
      <c r="BF84" s="22"/>
      <c r="BG84" s="23"/>
      <c r="BH84" s="18"/>
      <c r="BI84" s="19"/>
      <c r="BJ84" s="19"/>
      <c r="BK84" s="19"/>
      <c r="BL84" s="20"/>
      <c r="BM84" s="18"/>
      <c r="BN84" s="19"/>
      <c r="BO84" s="24"/>
    </row>
    <row r="85" spans="1:67" x14ac:dyDescent="0.25">
      <c r="A85" s="25"/>
      <c r="B85" s="26"/>
      <c r="C85" s="27"/>
      <c r="D85" s="28" t="s">
        <v>193</v>
      </c>
      <c r="E85" s="29"/>
      <c r="F85" s="29"/>
      <c r="G85" s="29"/>
      <c r="H85" s="29"/>
      <c r="I85" s="29"/>
      <c r="J85" s="29"/>
      <c r="K85" s="29"/>
      <c r="L85" s="29"/>
      <c r="M85" s="29"/>
      <c r="N85" s="29"/>
      <c r="O85" s="29"/>
      <c r="P85" s="29"/>
      <c r="Q85" s="29"/>
      <c r="R85" s="29"/>
      <c r="S85" s="29"/>
      <c r="T85" s="29"/>
      <c r="U85" s="29"/>
      <c r="V85" s="30"/>
      <c r="W85" s="31">
        <v>1</v>
      </c>
      <c r="X85" s="26"/>
      <c r="Y85" s="26"/>
      <c r="Z85" s="18">
        <v>25.94</v>
      </c>
      <c r="AA85" s="19"/>
      <c r="AB85" s="19"/>
      <c r="AC85" s="20"/>
      <c r="AD85" s="18" t="s">
        <v>106</v>
      </c>
      <c r="AE85" s="19"/>
      <c r="AF85" s="19"/>
      <c r="AG85" s="20"/>
      <c r="AH85" s="18">
        <v>1.7</v>
      </c>
      <c r="AI85" s="19"/>
      <c r="AJ85" s="19"/>
      <c r="AK85" s="20"/>
      <c r="AL85" s="18" t="s">
        <v>106</v>
      </c>
      <c r="AM85" s="19"/>
      <c r="AN85" s="19"/>
      <c r="AO85" s="20"/>
      <c r="AP85" s="18">
        <v>0</v>
      </c>
      <c r="AQ85" s="19"/>
      <c r="AR85" s="19"/>
      <c r="AS85" s="20"/>
      <c r="AT85" s="18" t="s">
        <v>106</v>
      </c>
      <c r="AU85" s="19"/>
      <c r="AV85" s="19"/>
      <c r="AW85" s="20"/>
      <c r="AX85" s="21">
        <f t="shared" si="6"/>
        <v>44.097999999999999</v>
      </c>
      <c r="AY85" s="22"/>
      <c r="AZ85" s="22"/>
      <c r="BA85" s="22"/>
      <c r="BB85" s="23"/>
      <c r="BC85" s="21">
        <f t="shared" si="7"/>
        <v>44.097999999999999</v>
      </c>
      <c r="BD85" s="22"/>
      <c r="BE85" s="22"/>
      <c r="BF85" s="22"/>
      <c r="BG85" s="23"/>
      <c r="BH85" s="18"/>
      <c r="BI85" s="19"/>
      <c r="BJ85" s="19"/>
      <c r="BK85" s="19"/>
      <c r="BL85" s="20"/>
      <c r="BM85" s="18"/>
      <c r="BN85" s="19"/>
      <c r="BO85" s="24"/>
    </row>
    <row r="86" spans="1:67" x14ac:dyDescent="0.25">
      <c r="A86" s="25"/>
      <c r="B86" s="26"/>
      <c r="C86" s="27"/>
      <c r="D86" s="28" t="s">
        <v>188</v>
      </c>
      <c r="E86" s="29"/>
      <c r="F86" s="29"/>
      <c r="G86" s="29"/>
      <c r="H86" s="29"/>
      <c r="I86" s="29"/>
      <c r="J86" s="29"/>
      <c r="K86" s="29"/>
      <c r="L86" s="29"/>
      <c r="M86" s="29"/>
      <c r="N86" s="29"/>
      <c r="O86" s="29"/>
      <c r="P86" s="29"/>
      <c r="Q86" s="29"/>
      <c r="R86" s="29"/>
      <c r="S86" s="29"/>
      <c r="T86" s="29"/>
      <c r="U86" s="29"/>
      <c r="V86" s="30"/>
      <c r="W86" s="31">
        <v>2</v>
      </c>
      <c r="X86" s="26"/>
      <c r="Y86" s="26"/>
      <c r="Z86" s="18">
        <v>8</v>
      </c>
      <c r="AA86" s="19"/>
      <c r="AB86" s="19"/>
      <c r="AC86" s="20"/>
      <c r="AD86" s="18" t="s">
        <v>106</v>
      </c>
      <c r="AE86" s="19"/>
      <c r="AF86" s="19"/>
      <c r="AG86" s="20"/>
      <c r="AH86" s="18">
        <v>1.7</v>
      </c>
      <c r="AI86" s="19"/>
      <c r="AJ86" s="19"/>
      <c r="AK86" s="20"/>
      <c r="AL86" s="18" t="s">
        <v>106</v>
      </c>
      <c r="AM86" s="19"/>
      <c r="AN86" s="19"/>
      <c r="AO86" s="20"/>
      <c r="AP86" s="18">
        <v>0</v>
      </c>
      <c r="AQ86" s="19"/>
      <c r="AR86" s="19"/>
      <c r="AS86" s="20"/>
      <c r="AT86" s="18" t="s">
        <v>106</v>
      </c>
      <c r="AU86" s="19"/>
      <c r="AV86" s="19"/>
      <c r="AW86" s="20"/>
      <c r="AX86" s="21">
        <f t="shared" si="6"/>
        <v>13.6</v>
      </c>
      <c r="AY86" s="22"/>
      <c r="AZ86" s="22"/>
      <c r="BA86" s="22"/>
      <c r="BB86" s="23"/>
      <c r="BC86" s="21">
        <f t="shared" si="7"/>
        <v>27.2</v>
      </c>
      <c r="BD86" s="22"/>
      <c r="BE86" s="22"/>
      <c r="BF86" s="22"/>
      <c r="BG86" s="23"/>
      <c r="BH86" s="18"/>
      <c r="BI86" s="19"/>
      <c r="BJ86" s="19"/>
      <c r="BK86" s="19"/>
      <c r="BL86" s="20"/>
      <c r="BM86" s="18"/>
      <c r="BN86" s="19"/>
      <c r="BO86" s="24"/>
    </row>
    <row r="87" spans="1:67" x14ac:dyDescent="0.25">
      <c r="A87" s="25"/>
      <c r="B87" s="26"/>
      <c r="C87" s="27"/>
      <c r="D87" s="28" t="s">
        <v>189</v>
      </c>
      <c r="E87" s="29"/>
      <c r="F87" s="29"/>
      <c r="G87" s="29"/>
      <c r="H87" s="29"/>
      <c r="I87" s="29"/>
      <c r="J87" s="29"/>
      <c r="K87" s="29"/>
      <c r="L87" s="29"/>
      <c r="M87" s="29"/>
      <c r="N87" s="29"/>
      <c r="O87" s="29"/>
      <c r="P87" s="29"/>
      <c r="Q87" s="29"/>
      <c r="R87" s="29"/>
      <c r="S87" s="29"/>
      <c r="T87" s="29"/>
      <c r="U87" s="29"/>
      <c r="V87" s="30"/>
      <c r="W87" s="31">
        <v>2</v>
      </c>
      <c r="X87" s="26"/>
      <c r="Y87" s="26"/>
      <c r="Z87" s="18">
        <v>8</v>
      </c>
      <c r="AA87" s="19"/>
      <c r="AB87" s="19"/>
      <c r="AC87" s="20"/>
      <c r="AD87" s="18" t="s">
        <v>106</v>
      </c>
      <c r="AE87" s="19"/>
      <c r="AF87" s="19"/>
      <c r="AG87" s="20"/>
      <c r="AH87" s="18">
        <v>1.7</v>
      </c>
      <c r="AI87" s="19"/>
      <c r="AJ87" s="19"/>
      <c r="AK87" s="20"/>
      <c r="AL87" s="18" t="s">
        <v>106</v>
      </c>
      <c r="AM87" s="19"/>
      <c r="AN87" s="19"/>
      <c r="AO87" s="20"/>
      <c r="AP87" s="18">
        <v>0</v>
      </c>
      <c r="AQ87" s="19"/>
      <c r="AR87" s="19"/>
      <c r="AS87" s="20"/>
      <c r="AT87" s="18" t="s">
        <v>106</v>
      </c>
      <c r="AU87" s="19"/>
      <c r="AV87" s="19"/>
      <c r="AW87" s="20"/>
      <c r="AX87" s="21">
        <f t="shared" si="6"/>
        <v>13.6</v>
      </c>
      <c r="AY87" s="22"/>
      <c r="AZ87" s="22"/>
      <c r="BA87" s="22"/>
      <c r="BB87" s="23"/>
      <c r="BC87" s="21">
        <f t="shared" si="7"/>
        <v>27.2</v>
      </c>
      <c r="BD87" s="22"/>
      <c r="BE87" s="22"/>
      <c r="BF87" s="22"/>
      <c r="BG87" s="23"/>
      <c r="BH87" s="18"/>
      <c r="BI87" s="19"/>
      <c r="BJ87" s="19"/>
      <c r="BK87" s="19"/>
      <c r="BL87" s="20"/>
      <c r="BM87" s="18"/>
      <c r="BN87" s="19"/>
      <c r="BO87" s="24"/>
    </row>
    <row r="88" spans="1:67" x14ac:dyDescent="0.25">
      <c r="A88" s="25"/>
      <c r="B88" s="26"/>
      <c r="C88" s="27"/>
      <c r="D88" s="28" t="s">
        <v>190</v>
      </c>
      <c r="E88" s="29"/>
      <c r="F88" s="29"/>
      <c r="G88" s="29"/>
      <c r="H88" s="29"/>
      <c r="I88" s="29"/>
      <c r="J88" s="29"/>
      <c r="K88" s="29"/>
      <c r="L88" s="29"/>
      <c r="M88" s="29"/>
      <c r="N88" s="29"/>
      <c r="O88" s="29"/>
      <c r="P88" s="29"/>
      <c r="Q88" s="29"/>
      <c r="R88" s="29"/>
      <c r="S88" s="29"/>
      <c r="T88" s="29"/>
      <c r="U88" s="29"/>
      <c r="V88" s="30"/>
      <c r="W88" s="31">
        <v>2</v>
      </c>
      <c r="X88" s="26"/>
      <c r="Y88" s="26"/>
      <c r="Z88" s="18">
        <v>7</v>
      </c>
      <c r="AA88" s="19"/>
      <c r="AB88" s="19"/>
      <c r="AC88" s="20"/>
      <c r="AD88" s="18" t="s">
        <v>106</v>
      </c>
      <c r="AE88" s="19"/>
      <c r="AF88" s="19"/>
      <c r="AG88" s="20"/>
      <c r="AH88" s="18">
        <v>1.7</v>
      </c>
      <c r="AI88" s="19"/>
      <c r="AJ88" s="19"/>
      <c r="AK88" s="20"/>
      <c r="AL88" s="18" t="s">
        <v>106</v>
      </c>
      <c r="AM88" s="19"/>
      <c r="AN88" s="19"/>
      <c r="AO88" s="20"/>
      <c r="AP88" s="18">
        <v>0</v>
      </c>
      <c r="AQ88" s="19"/>
      <c r="AR88" s="19"/>
      <c r="AS88" s="20"/>
      <c r="AT88" s="18" t="s">
        <v>106</v>
      </c>
      <c r="AU88" s="19"/>
      <c r="AV88" s="19"/>
      <c r="AW88" s="20"/>
      <c r="AX88" s="21">
        <f t="shared" si="6"/>
        <v>11.9</v>
      </c>
      <c r="AY88" s="22"/>
      <c r="AZ88" s="22"/>
      <c r="BA88" s="22"/>
      <c r="BB88" s="23"/>
      <c r="BC88" s="21">
        <f t="shared" si="7"/>
        <v>23.8</v>
      </c>
      <c r="BD88" s="22"/>
      <c r="BE88" s="22"/>
      <c r="BF88" s="22"/>
      <c r="BG88" s="23"/>
      <c r="BH88" s="18"/>
      <c r="BI88" s="19"/>
      <c r="BJ88" s="19"/>
      <c r="BK88" s="19"/>
      <c r="BL88" s="20"/>
      <c r="BM88" s="18"/>
      <c r="BN88" s="19"/>
      <c r="BO88" s="24"/>
    </row>
    <row r="89" spans="1:67" x14ac:dyDescent="0.25">
      <c r="A89" s="25"/>
      <c r="B89" s="26"/>
      <c r="C89" s="27"/>
      <c r="D89" s="28" t="s">
        <v>191</v>
      </c>
      <c r="E89" s="29"/>
      <c r="F89" s="29"/>
      <c r="G89" s="29"/>
      <c r="H89" s="29"/>
      <c r="I89" s="29"/>
      <c r="J89" s="29"/>
      <c r="K89" s="29"/>
      <c r="L89" s="29"/>
      <c r="M89" s="29"/>
      <c r="N89" s="29"/>
      <c r="O89" s="29"/>
      <c r="P89" s="29"/>
      <c r="Q89" s="29"/>
      <c r="R89" s="29"/>
      <c r="S89" s="29"/>
      <c r="T89" s="29"/>
      <c r="U89" s="29"/>
      <c r="V89" s="30"/>
      <c r="W89" s="31">
        <v>2</v>
      </c>
      <c r="X89" s="26"/>
      <c r="Y89" s="26"/>
      <c r="Z89" s="18">
        <v>9</v>
      </c>
      <c r="AA89" s="19"/>
      <c r="AB89" s="19"/>
      <c r="AC89" s="20"/>
      <c r="AD89" s="18" t="s">
        <v>106</v>
      </c>
      <c r="AE89" s="19"/>
      <c r="AF89" s="19"/>
      <c r="AG89" s="20"/>
      <c r="AH89" s="18">
        <v>1.7</v>
      </c>
      <c r="AI89" s="19"/>
      <c r="AJ89" s="19"/>
      <c r="AK89" s="20"/>
      <c r="AL89" s="18" t="s">
        <v>106</v>
      </c>
      <c r="AM89" s="19"/>
      <c r="AN89" s="19"/>
      <c r="AO89" s="20"/>
      <c r="AP89" s="18">
        <v>0</v>
      </c>
      <c r="AQ89" s="19"/>
      <c r="AR89" s="19"/>
      <c r="AS89" s="20"/>
      <c r="AT89" s="18" t="s">
        <v>106</v>
      </c>
      <c r="AU89" s="19"/>
      <c r="AV89" s="19"/>
      <c r="AW89" s="20"/>
      <c r="AX89" s="21">
        <f t="shared" si="6"/>
        <v>15.299999999999999</v>
      </c>
      <c r="AY89" s="22"/>
      <c r="AZ89" s="22"/>
      <c r="BA89" s="22"/>
      <c r="BB89" s="23"/>
      <c r="BC89" s="21">
        <f t="shared" si="7"/>
        <v>30.599999999999998</v>
      </c>
      <c r="BD89" s="22"/>
      <c r="BE89" s="22"/>
      <c r="BF89" s="22"/>
      <c r="BG89" s="23"/>
      <c r="BH89" s="18"/>
      <c r="BI89" s="19"/>
      <c r="BJ89" s="19"/>
      <c r="BK89" s="19"/>
      <c r="BL89" s="20"/>
      <c r="BM89" s="18"/>
      <c r="BN89" s="19"/>
      <c r="BO89" s="24"/>
    </row>
    <row r="90" spans="1:67" x14ac:dyDescent="0.25">
      <c r="A90" s="25"/>
      <c r="B90" s="26"/>
      <c r="C90" s="27"/>
      <c r="D90" s="28" t="s">
        <v>192</v>
      </c>
      <c r="E90" s="29"/>
      <c r="F90" s="29"/>
      <c r="G90" s="29"/>
      <c r="H90" s="29"/>
      <c r="I90" s="29"/>
      <c r="J90" s="29"/>
      <c r="K90" s="29"/>
      <c r="L90" s="29"/>
      <c r="M90" s="29"/>
      <c r="N90" s="29"/>
      <c r="O90" s="29"/>
      <c r="P90" s="29"/>
      <c r="Q90" s="29"/>
      <c r="R90" s="29"/>
      <c r="S90" s="29"/>
      <c r="T90" s="29"/>
      <c r="U90" s="29"/>
      <c r="V90" s="30"/>
      <c r="W90" s="31">
        <v>2</v>
      </c>
      <c r="X90" s="26"/>
      <c r="Y90" s="26"/>
      <c r="Z90" s="18">
        <v>7</v>
      </c>
      <c r="AA90" s="19"/>
      <c r="AB90" s="19"/>
      <c r="AC90" s="20"/>
      <c r="AD90" s="18" t="s">
        <v>106</v>
      </c>
      <c r="AE90" s="19"/>
      <c r="AF90" s="19"/>
      <c r="AG90" s="20"/>
      <c r="AH90" s="18">
        <v>1.7</v>
      </c>
      <c r="AI90" s="19"/>
      <c r="AJ90" s="19"/>
      <c r="AK90" s="20"/>
      <c r="AL90" s="18" t="s">
        <v>106</v>
      </c>
      <c r="AM90" s="19"/>
      <c r="AN90" s="19"/>
      <c r="AO90" s="20"/>
      <c r="AP90" s="18">
        <v>0</v>
      </c>
      <c r="AQ90" s="19"/>
      <c r="AR90" s="19"/>
      <c r="AS90" s="20"/>
      <c r="AT90" s="18" t="s">
        <v>106</v>
      </c>
      <c r="AU90" s="19"/>
      <c r="AV90" s="19"/>
      <c r="AW90" s="20"/>
      <c r="AX90" s="21">
        <f t="shared" si="6"/>
        <v>11.9</v>
      </c>
      <c r="AY90" s="22"/>
      <c r="AZ90" s="22"/>
      <c r="BA90" s="22"/>
      <c r="BB90" s="23"/>
      <c r="BC90" s="21">
        <f t="shared" si="7"/>
        <v>23.8</v>
      </c>
      <c r="BD90" s="22"/>
      <c r="BE90" s="22"/>
      <c r="BF90" s="22"/>
      <c r="BG90" s="23"/>
      <c r="BH90" s="18"/>
      <c r="BI90" s="19"/>
      <c r="BJ90" s="19"/>
      <c r="BK90" s="19"/>
      <c r="BL90" s="20"/>
      <c r="BM90" s="18"/>
      <c r="BN90" s="19"/>
      <c r="BO90" s="24"/>
    </row>
    <row r="91" spans="1:67" x14ac:dyDescent="0.25">
      <c r="A91" s="44" t="s">
        <v>152</v>
      </c>
      <c r="B91" s="45"/>
      <c r="C91" s="46"/>
      <c r="D91" s="47" t="s">
        <v>133</v>
      </c>
      <c r="E91" s="48"/>
      <c r="F91" s="48"/>
      <c r="G91" s="48"/>
      <c r="H91" s="48"/>
      <c r="I91" s="48"/>
      <c r="J91" s="48"/>
      <c r="K91" s="48"/>
      <c r="L91" s="48"/>
      <c r="M91" s="48"/>
      <c r="N91" s="48"/>
      <c r="O91" s="48"/>
      <c r="P91" s="48"/>
      <c r="Q91" s="48"/>
      <c r="R91" s="48"/>
      <c r="S91" s="48"/>
      <c r="T91" s="48"/>
      <c r="U91" s="48"/>
      <c r="V91" s="48"/>
      <c r="W91" s="48"/>
      <c r="X91" s="48"/>
      <c r="Y91" s="48"/>
      <c r="Z91" s="48"/>
      <c r="AA91" s="48"/>
      <c r="AB91" s="48"/>
      <c r="AC91" s="48"/>
      <c r="AD91" s="48"/>
      <c r="AE91" s="48"/>
      <c r="AF91" s="48"/>
      <c r="AG91" s="48"/>
      <c r="AH91" s="48"/>
      <c r="AI91" s="48"/>
      <c r="AJ91" s="48"/>
      <c r="AK91" s="48"/>
      <c r="AL91" s="48"/>
      <c r="AM91" s="48"/>
      <c r="AN91" s="48"/>
      <c r="AO91" s="48"/>
      <c r="AP91" s="48"/>
      <c r="AQ91" s="48"/>
      <c r="AR91" s="48"/>
      <c r="AS91" s="48"/>
      <c r="AT91" s="48"/>
      <c r="AU91" s="48"/>
      <c r="AV91" s="48"/>
      <c r="AW91" s="48"/>
      <c r="AX91" s="48"/>
      <c r="AY91" s="48"/>
      <c r="AZ91" s="48"/>
      <c r="BA91" s="48"/>
      <c r="BB91" s="48"/>
      <c r="BC91" s="48"/>
      <c r="BD91" s="48"/>
      <c r="BE91" s="48"/>
      <c r="BF91" s="48"/>
      <c r="BG91" s="49"/>
      <c r="BH91" s="32">
        <f>SUM(BC92:BG98)</f>
        <v>376.75200000000001</v>
      </c>
      <c r="BI91" s="33"/>
      <c r="BJ91" s="33"/>
      <c r="BK91" s="33"/>
      <c r="BL91" s="50"/>
      <c r="BM91" s="32" t="s">
        <v>104</v>
      </c>
      <c r="BN91" s="33"/>
      <c r="BO91" s="34"/>
    </row>
    <row r="92" spans="1:67" x14ac:dyDescent="0.25">
      <c r="A92" s="25"/>
      <c r="B92" s="26"/>
      <c r="C92" s="27"/>
      <c r="D92" s="28" t="s">
        <v>194</v>
      </c>
      <c r="E92" s="29"/>
      <c r="F92" s="29"/>
      <c r="G92" s="29"/>
      <c r="H92" s="29"/>
      <c r="I92" s="29"/>
      <c r="J92" s="29"/>
      <c r="K92" s="29"/>
      <c r="L92" s="29"/>
      <c r="M92" s="29"/>
      <c r="N92" s="29"/>
      <c r="O92" s="29"/>
      <c r="P92" s="29"/>
      <c r="Q92" s="29"/>
      <c r="R92" s="29"/>
      <c r="S92" s="29"/>
      <c r="T92" s="29"/>
      <c r="U92" s="29"/>
      <c r="V92" s="30"/>
      <c r="W92" s="31">
        <v>3</v>
      </c>
      <c r="X92" s="26"/>
      <c r="Y92" s="26"/>
      <c r="Z92" s="18">
        <v>30</v>
      </c>
      <c r="AA92" s="19"/>
      <c r="AB92" s="19"/>
      <c r="AC92" s="20"/>
      <c r="AD92" s="18" t="s">
        <v>106</v>
      </c>
      <c r="AE92" s="19"/>
      <c r="AF92" s="19"/>
      <c r="AG92" s="20"/>
      <c r="AH92" s="18">
        <v>1.8</v>
      </c>
      <c r="AI92" s="19"/>
      <c r="AJ92" s="19"/>
      <c r="AK92" s="20"/>
      <c r="AL92" s="18" t="s">
        <v>106</v>
      </c>
      <c r="AM92" s="19"/>
      <c r="AN92" s="19"/>
      <c r="AO92" s="20"/>
      <c r="AP92" s="18">
        <v>0</v>
      </c>
      <c r="AQ92" s="19"/>
      <c r="AR92" s="19"/>
      <c r="AS92" s="20"/>
      <c r="AT92" s="18" t="s">
        <v>106</v>
      </c>
      <c r="AU92" s="19"/>
      <c r="AV92" s="19"/>
      <c r="AW92" s="20"/>
      <c r="AX92" s="21">
        <f>Z92*AH92</f>
        <v>54</v>
      </c>
      <c r="AY92" s="22"/>
      <c r="AZ92" s="22"/>
      <c r="BA92" s="22"/>
      <c r="BB92" s="23"/>
      <c r="BC92" s="21">
        <f t="shared" ref="BC92:BC96" si="8">AX92*W92</f>
        <v>162</v>
      </c>
      <c r="BD92" s="22"/>
      <c r="BE92" s="22"/>
      <c r="BF92" s="22"/>
      <c r="BG92" s="23"/>
      <c r="BH92" s="18"/>
      <c r="BI92" s="19"/>
      <c r="BJ92" s="19"/>
      <c r="BK92" s="19"/>
      <c r="BL92" s="20"/>
      <c r="BM92" s="18"/>
      <c r="BN92" s="19"/>
      <c r="BO92" s="24"/>
    </row>
    <row r="93" spans="1:67" x14ac:dyDescent="0.25">
      <c r="A93" s="25"/>
      <c r="B93" s="26"/>
      <c r="C93" s="27"/>
      <c r="D93" s="28" t="s">
        <v>195</v>
      </c>
      <c r="E93" s="29"/>
      <c r="F93" s="29"/>
      <c r="G93" s="29"/>
      <c r="H93" s="29"/>
      <c r="I93" s="29"/>
      <c r="J93" s="29"/>
      <c r="K93" s="29"/>
      <c r="L93" s="29"/>
      <c r="M93" s="29"/>
      <c r="N93" s="29"/>
      <c r="O93" s="29"/>
      <c r="P93" s="29"/>
      <c r="Q93" s="29"/>
      <c r="R93" s="29"/>
      <c r="S93" s="29"/>
      <c r="T93" s="29"/>
      <c r="U93" s="29"/>
      <c r="V93" s="30"/>
      <c r="W93" s="31">
        <v>2</v>
      </c>
      <c r="X93" s="26"/>
      <c r="Y93" s="26"/>
      <c r="Z93" s="18">
        <v>33.688000000000002</v>
      </c>
      <c r="AA93" s="19"/>
      <c r="AB93" s="19"/>
      <c r="AC93" s="20"/>
      <c r="AD93" s="18" t="s">
        <v>106</v>
      </c>
      <c r="AE93" s="19"/>
      <c r="AF93" s="19"/>
      <c r="AG93" s="20"/>
      <c r="AH93" s="18">
        <v>2</v>
      </c>
      <c r="AI93" s="19"/>
      <c r="AJ93" s="19"/>
      <c r="AK93" s="20"/>
      <c r="AL93" s="18" t="s">
        <v>106</v>
      </c>
      <c r="AM93" s="19"/>
      <c r="AN93" s="19"/>
      <c r="AO93" s="20"/>
      <c r="AP93" s="18">
        <v>0</v>
      </c>
      <c r="AQ93" s="19"/>
      <c r="AR93" s="19"/>
      <c r="AS93" s="20"/>
      <c r="AT93" s="18" t="s">
        <v>106</v>
      </c>
      <c r="AU93" s="19"/>
      <c r="AV93" s="19"/>
      <c r="AW93" s="20"/>
      <c r="AX93" s="21">
        <f>Z93*AH93</f>
        <v>67.376000000000005</v>
      </c>
      <c r="AY93" s="22"/>
      <c r="AZ93" s="22"/>
      <c r="BA93" s="22"/>
      <c r="BB93" s="23"/>
      <c r="BC93" s="21">
        <f t="shared" si="8"/>
        <v>134.75200000000001</v>
      </c>
      <c r="BD93" s="22"/>
      <c r="BE93" s="22"/>
      <c r="BF93" s="22"/>
      <c r="BG93" s="23"/>
      <c r="BH93" s="18"/>
      <c r="BI93" s="19"/>
      <c r="BJ93" s="19"/>
      <c r="BK93" s="19"/>
      <c r="BL93" s="20"/>
      <c r="BM93" s="18"/>
      <c r="BN93" s="19"/>
      <c r="BO93" s="24"/>
    </row>
    <row r="94" spans="1:67" x14ac:dyDescent="0.25">
      <c r="A94" s="25"/>
      <c r="B94" s="26"/>
      <c r="C94" s="27"/>
      <c r="D94" s="28" t="s">
        <v>196</v>
      </c>
      <c r="E94" s="29"/>
      <c r="F94" s="29"/>
      <c r="G94" s="29"/>
      <c r="H94" s="29"/>
      <c r="I94" s="29"/>
      <c r="J94" s="29"/>
      <c r="K94" s="29"/>
      <c r="L94" s="29"/>
      <c r="M94" s="29"/>
      <c r="N94" s="29"/>
      <c r="O94" s="29"/>
      <c r="P94" s="29"/>
      <c r="Q94" s="29"/>
      <c r="R94" s="29"/>
      <c r="S94" s="29"/>
      <c r="T94" s="29"/>
      <c r="U94" s="29"/>
      <c r="V94" s="30"/>
      <c r="W94" s="31">
        <v>1</v>
      </c>
      <c r="X94" s="26"/>
      <c r="Y94" s="26"/>
      <c r="Z94" s="18">
        <v>10</v>
      </c>
      <c r="AA94" s="19"/>
      <c r="AB94" s="19"/>
      <c r="AC94" s="20"/>
      <c r="AD94" s="18" t="s">
        <v>106</v>
      </c>
      <c r="AE94" s="19"/>
      <c r="AF94" s="19"/>
      <c r="AG94" s="20"/>
      <c r="AH94" s="18">
        <v>2</v>
      </c>
      <c r="AI94" s="19"/>
      <c r="AJ94" s="19"/>
      <c r="AK94" s="20"/>
      <c r="AL94" s="18" t="s">
        <v>106</v>
      </c>
      <c r="AM94" s="19"/>
      <c r="AN94" s="19"/>
      <c r="AO94" s="20"/>
      <c r="AP94" s="18">
        <v>0</v>
      </c>
      <c r="AQ94" s="19"/>
      <c r="AR94" s="19"/>
      <c r="AS94" s="20"/>
      <c r="AT94" s="18" t="s">
        <v>106</v>
      </c>
      <c r="AU94" s="19"/>
      <c r="AV94" s="19"/>
      <c r="AW94" s="20"/>
      <c r="AX94" s="21">
        <f>Z94*AH94</f>
        <v>20</v>
      </c>
      <c r="AY94" s="22"/>
      <c r="AZ94" s="22"/>
      <c r="BA94" s="22"/>
      <c r="BB94" s="23"/>
      <c r="BC94" s="21">
        <f t="shared" si="8"/>
        <v>20</v>
      </c>
      <c r="BD94" s="22"/>
      <c r="BE94" s="22"/>
      <c r="BF94" s="22"/>
      <c r="BG94" s="23"/>
      <c r="BH94" s="18"/>
      <c r="BI94" s="19"/>
      <c r="BJ94" s="19"/>
      <c r="BK94" s="19"/>
      <c r="BL94" s="20"/>
      <c r="BM94" s="18"/>
      <c r="BN94" s="19"/>
      <c r="BO94" s="24"/>
    </row>
    <row r="95" spans="1:67" x14ac:dyDescent="0.25">
      <c r="A95" s="25"/>
      <c r="B95" s="26"/>
      <c r="C95" s="27"/>
      <c r="D95" s="28" t="s">
        <v>197</v>
      </c>
      <c r="E95" s="29"/>
      <c r="F95" s="29"/>
      <c r="G95" s="29"/>
      <c r="H95" s="29"/>
      <c r="I95" s="29"/>
      <c r="J95" s="29"/>
      <c r="K95" s="29"/>
      <c r="L95" s="29"/>
      <c r="M95" s="29"/>
      <c r="N95" s="29"/>
      <c r="O95" s="29"/>
      <c r="P95" s="29"/>
      <c r="Q95" s="29"/>
      <c r="R95" s="29"/>
      <c r="S95" s="29"/>
      <c r="T95" s="29"/>
      <c r="U95" s="29"/>
      <c r="V95" s="30"/>
      <c r="W95" s="31">
        <v>1</v>
      </c>
      <c r="X95" s="26"/>
      <c r="Y95" s="26"/>
      <c r="Z95" s="18">
        <v>10</v>
      </c>
      <c r="AA95" s="19"/>
      <c r="AB95" s="19"/>
      <c r="AC95" s="20"/>
      <c r="AD95" s="18" t="s">
        <v>106</v>
      </c>
      <c r="AE95" s="19"/>
      <c r="AF95" s="19"/>
      <c r="AG95" s="20"/>
      <c r="AH95" s="18">
        <v>2</v>
      </c>
      <c r="AI95" s="19"/>
      <c r="AJ95" s="19"/>
      <c r="AK95" s="20"/>
      <c r="AL95" s="18" t="s">
        <v>106</v>
      </c>
      <c r="AM95" s="19"/>
      <c r="AN95" s="19"/>
      <c r="AO95" s="20"/>
      <c r="AP95" s="18">
        <v>0</v>
      </c>
      <c r="AQ95" s="19"/>
      <c r="AR95" s="19"/>
      <c r="AS95" s="20"/>
      <c r="AT95" s="18" t="s">
        <v>106</v>
      </c>
      <c r="AU95" s="19"/>
      <c r="AV95" s="19"/>
      <c r="AW95" s="20"/>
      <c r="AX95" s="21">
        <f>Z95*AH95</f>
        <v>20</v>
      </c>
      <c r="AY95" s="22"/>
      <c r="AZ95" s="22"/>
      <c r="BA95" s="22"/>
      <c r="BB95" s="23"/>
      <c r="BC95" s="21">
        <f t="shared" si="8"/>
        <v>20</v>
      </c>
      <c r="BD95" s="22"/>
      <c r="BE95" s="22"/>
      <c r="BF95" s="22"/>
      <c r="BG95" s="23"/>
      <c r="BH95" s="18"/>
      <c r="BI95" s="19"/>
      <c r="BJ95" s="19"/>
      <c r="BK95" s="19"/>
      <c r="BL95" s="20"/>
      <c r="BM95" s="18"/>
      <c r="BN95" s="19"/>
      <c r="BO95" s="24"/>
    </row>
    <row r="96" spans="1:67" x14ac:dyDescent="0.25">
      <c r="A96" s="25"/>
      <c r="B96" s="26"/>
      <c r="C96" s="27"/>
      <c r="D96" s="28" t="s">
        <v>199</v>
      </c>
      <c r="E96" s="29"/>
      <c r="F96" s="29"/>
      <c r="G96" s="29"/>
      <c r="H96" s="29"/>
      <c r="I96" s="29"/>
      <c r="J96" s="29"/>
      <c r="K96" s="29"/>
      <c r="L96" s="29"/>
      <c r="M96" s="29"/>
      <c r="N96" s="29"/>
      <c r="O96" s="29"/>
      <c r="P96" s="29"/>
      <c r="Q96" s="29"/>
      <c r="R96" s="29"/>
      <c r="S96" s="29"/>
      <c r="T96" s="29"/>
      <c r="U96" s="29"/>
      <c r="V96" s="30"/>
      <c r="W96" s="31">
        <v>4</v>
      </c>
      <c r="X96" s="26"/>
      <c r="Y96" s="26"/>
      <c r="Z96" s="18">
        <v>2.5</v>
      </c>
      <c r="AA96" s="19"/>
      <c r="AB96" s="19"/>
      <c r="AC96" s="20"/>
      <c r="AD96" s="18" t="s">
        <v>106</v>
      </c>
      <c r="AE96" s="19"/>
      <c r="AF96" s="19"/>
      <c r="AG96" s="20"/>
      <c r="AH96" s="18">
        <v>4</v>
      </c>
      <c r="AI96" s="19"/>
      <c r="AJ96" s="19"/>
      <c r="AK96" s="20"/>
      <c r="AL96" s="18" t="s">
        <v>106</v>
      </c>
      <c r="AM96" s="19"/>
      <c r="AN96" s="19"/>
      <c r="AO96" s="20"/>
      <c r="AP96" s="18">
        <v>0</v>
      </c>
      <c r="AQ96" s="19"/>
      <c r="AR96" s="19"/>
      <c r="AS96" s="20"/>
      <c r="AT96" s="18" t="s">
        <v>106</v>
      </c>
      <c r="AU96" s="19"/>
      <c r="AV96" s="19"/>
      <c r="AW96" s="20"/>
      <c r="AX96" s="21">
        <f>Z96*AH96</f>
        <v>10</v>
      </c>
      <c r="AY96" s="22"/>
      <c r="AZ96" s="22"/>
      <c r="BA96" s="22"/>
      <c r="BB96" s="23"/>
      <c r="BC96" s="21">
        <f t="shared" si="8"/>
        <v>40</v>
      </c>
      <c r="BD96" s="22"/>
      <c r="BE96" s="22"/>
      <c r="BF96" s="22"/>
      <c r="BG96" s="23"/>
      <c r="BH96" s="18"/>
      <c r="BI96" s="19"/>
      <c r="BJ96" s="19"/>
      <c r="BK96" s="19"/>
      <c r="BL96" s="20"/>
      <c r="BM96" s="18"/>
      <c r="BN96" s="19"/>
      <c r="BO96" s="24"/>
    </row>
    <row r="97" spans="1:67" x14ac:dyDescent="0.25">
      <c r="A97" s="38">
        <v>10</v>
      </c>
      <c r="B97" s="39"/>
      <c r="C97" s="40"/>
      <c r="D97" s="41" t="s">
        <v>132</v>
      </c>
      <c r="E97" s="42"/>
      <c r="F97" s="42"/>
      <c r="G97" s="42"/>
      <c r="H97" s="42"/>
      <c r="I97" s="42"/>
      <c r="J97" s="42"/>
      <c r="K97" s="42"/>
      <c r="L97" s="42"/>
      <c r="M97" s="42"/>
      <c r="N97" s="42"/>
      <c r="O97" s="42"/>
      <c r="P97" s="42"/>
      <c r="Q97" s="42"/>
      <c r="R97" s="42"/>
      <c r="S97" s="42"/>
      <c r="T97" s="42"/>
      <c r="U97" s="42"/>
      <c r="V97" s="42"/>
      <c r="W97" s="42"/>
      <c r="X97" s="42"/>
      <c r="Y97" s="42"/>
      <c r="Z97" s="42"/>
      <c r="AA97" s="42"/>
      <c r="AB97" s="42"/>
      <c r="AC97" s="42"/>
      <c r="AD97" s="42"/>
      <c r="AE97" s="42"/>
      <c r="AF97" s="42"/>
      <c r="AG97" s="42"/>
      <c r="AH97" s="42"/>
      <c r="AI97" s="42"/>
      <c r="AJ97" s="42"/>
      <c r="AK97" s="42"/>
      <c r="AL97" s="42"/>
      <c r="AM97" s="42"/>
      <c r="AN97" s="42"/>
      <c r="AO97" s="42"/>
      <c r="AP97" s="42"/>
      <c r="AQ97" s="42"/>
      <c r="AR97" s="42"/>
      <c r="AS97" s="42"/>
      <c r="AT97" s="42"/>
      <c r="AU97" s="42"/>
      <c r="AV97" s="42"/>
      <c r="AW97" s="42"/>
      <c r="AX97" s="42"/>
      <c r="AY97" s="42"/>
      <c r="AZ97" s="42"/>
      <c r="BA97" s="42"/>
      <c r="BB97" s="42"/>
      <c r="BC97" s="42"/>
      <c r="BD97" s="42"/>
      <c r="BE97" s="42"/>
      <c r="BF97" s="42"/>
      <c r="BG97" s="42"/>
      <c r="BH97" s="42"/>
      <c r="BI97" s="42"/>
      <c r="BJ97" s="42"/>
      <c r="BK97" s="42"/>
      <c r="BL97" s="42"/>
      <c r="BM97" s="42"/>
      <c r="BN97" s="42"/>
      <c r="BO97" s="43"/>
    </row>
    <row r="98" spans="1:67" x14ac:dyDescent="0.25">
      <c r="A98" s="44" t="s">
        <v>153</v>
      </c>
      <c r="B98" s="45"/>
      <c r="C98" s="46"/>
      <c r="D98" s="47" t="s">
        <v>134</v>
      </c>
      <c r="E98" s="48"/>
      <c r="F98" s="48"/>
      <c r="G98" s="48"/>
      <c r="H98" s="48"/>
      <c r="I98" s="48"/>
      <c r="J98" s="48"/>
      <c r="K98" s="48"/>
      <c r="L98" s="48"/>
      <c r="M98" s="48"/>
      <c r="N98" s="48"/>
      <c r="O98" s="48"/>
      <c r="P98" s="48"/>
      <c r="Q98" s="48"/>
      <c r="R98" s="48"/>
      <c r="S98" s="48"/>
      <c r="T98" s="48"/>
      <c r="U98" s="48"/>
      <c r="V98" s="48"/>
      <c r="W98" s="48"/>
      <c r="X98" s="48"/>
      <c r="Y98" s="48"/>
      <c r="Z98" s="48"/>
      <c r="AA98" s="48"/>
      <c r="AB98" s="48"/>
      <c r="AC98" s="48"/>
      <c r="AD98" s="48"/>
      <c r="AE98" s="48"/>
      <c r="AF98" s="48"/>
      <c r="AG98" s="48"/>
      <c r="AH98" s="48"/>
      <c r="AI98" s="48"/>
      <c r="AJ98" s="48"/>
      <c r="AK98" s="48"/>
      <c r="AL98" s="48"/>
      <c r="AM98" s="48"/>
      <c r="AN98" s="48"/>
      <c r="AO98" s="48"/>
      <c r="AP98" s="48"/>
      <c r="AQ98" s="48"/>
      <c r="AR98" s="48"/>
      <c r="AS98" s="48"/>
      <c r="AT98" s="48"/>
      <c r="AU98" s="48"/>
      <c r="AV98" s="48"/>
      <c r="AW98" s="48"/>
      <c r="AX98" s="48"/>
      <c r="AY98" s="48"/>
      <c r="AZ98" s="48"/>
      <c r="BA98" s="48"/>
      <c r="BB98" s="48"/>
      <c r="BC98" s="48"/>
      <c r="BD98" s="48"/>
      <c r="BE98" s="48"/>
      <c r="BF98" s="48"/>
      <c r="BG98" s="49"/>
      <c r="BH98" s="32">
        <f>SUM(BC99:BG99)</f>
        <v>538.72</v>
      </c>
      <c r="BI98" s="33"/>
      <c r="BJ98" s="33"/>
      <c r="BK98" s="33"/>
      <c r="BL98" s="50"/>
      <c r="BM98" s="32" t="s">
        <v>104</v>
      </c>
      <c r="BN98" s="33"/>
      <c r="BO98" s="34"/>
    </row>
    <row r="99" spans="1:67" x14ac:dyDescent="0.25">
      <c r="A99" s="25"/>
      <c r="B99" s="26"/>
      <c r="C99" s="27"/>
      <c r="D99" s="28" t="s">
        <v>198</v>
      </c>
      <c r="E99" s="29"/>
      <c r="F99" s="29"/>
      <c r="G99" s="29"/>
      <c r="H99" s="29"/>
      <c r="I99" s="29"/>
      <c r="J99" s="29"/>
      <c r="K99" s="29"/>
      <c r="L99" s="29"/>
      <c r="M99" s="29"/>
      <c r="N99" s="29"/>
      <c r="O99" s="29"/>
      <c r="P99" s="29"/>
      <c r="Q99" s="29"/>
      <c r="R99" s="29"/>
      <c r="S99" s="29"/>
      <c r="T99" s="29"/>
      <c r="U99" s="29"/>
      <c r="V99" s="30"/>
      <c r="W99" s="31">
        <v>1</v>
      </c>
      <c r="X99" s="26"/>
      <c r="Y99" s="26"/>
      <c r="Z99" s="18">
        <v>0</v>
      </c>
      <c r="AA99" s="19"/>
      <c r="AB99" s="19"/>
      <c r="AC99" s="20"/>
      <c r="AD99" s="18" t="s">
        <v>106</v>
      </c>
      <c r="AE99" s="19"/>
      <c r="AF99" s="19"/>
      <c r="AG99" s="20"/>
      <c r="AH99" s="18">
        <v>0</v>
      </c>
      <c r="AI99" s="19"/>
      <c r="AJ99" s="19"/>
      <c r="AK99" s="20"/>
      <c r="AL99" s="18" t="s">
        <v>106</v>
      </c>
      <c r="AM99" s="19"/>
      <c r="AN99" s="19"/>
      <c r="AO99" s="20"/>
      <c r="AP99" s="18">
        <v>0</v>
      </c>
      <c r="AQ99" s="19"/>
      <c r="AR99" s="19"/>
      <c r="AS99" s="20"/>
      <c r="AT99" s="18" t="s">
        <v>106</v>
      </c>
      <c r="AU99" s="19"/>
      <c r="AV99" s="19"/>
      <c r="AW99" s="20"/>
      <c r="AX99" s="21">
        <v>538.72</v>
      </c>
      <c r="AY99" s="22"/>
      <c r="AZ99" s="22"/>
      <c r="BA99" s="22"/>
      <c r="BB99" s="23"/>
      <c r="BC99" s="21">
        <f>AX99*W99</f>
        <v>538.72</v>
      </c>
      <c r="BD99" s="22"/>
      <c r="BE99" s="22"/>
      <c r="BF99" s="22"/>
      <c r="BG99" s="23"/>
      <c r="BH99" s="18"/>
      <c r="BI99" s="19"/>
      <c r="BJ99" s="19"/>
      <c r="BK99" s="19"/>
      <c r="BL99" s="20"/>
      <c r="BM99" s="18"/>
      <c r="BN99" s="19"/>
      <c r="BO99" s="24"/>
    </row>
  </sheetData>
  <protectedRanges>
    <protectedRange sqref="BG7:BJ99" name="Intervalo1_1"/>
  </protectedRanges>
  <mergeCells count="935">
    <mergeCell ref="AI3:AS3"/>
    <mergeCell ref="N4:AH4"/>
    <mergeCell ref="AI4:AS4"/>
    <mergeCell ref="A5:BO5"/>
    <mergeCell ref="A6:C7"/>
    <mergeCell ref="D6:V7"/>
    <mergeCell ref="W6:Y7"/>
    <mergeCell ref="Z6:AW6"/>
    <mergeCell ref="AX6:BL6"/>
    <mergeCell ref="BM6:BO7"/>
    <mergeCell ref="A1:M4"/>
    <mergeCell ref="N1:AH1"/>
    <mergeCell ref="AI1:AS1"/>
    <mergeCell ref="AT1:AZ1"/>
    <mergeCell ref="BA1:BO1"/>
    <mergeCell ref="N2:AH2"/>
    <mergeCell ref="AI2:AS2"/>
    <mergeCell ref="AT2:AZ4"/>
    <mergeCell ref="BA2:BO4"/>
    <mergeCell ref="N3:AH3"/>
    <mergeCell ref="AX7:BB7"/>
    <mergeCell ref="BC7:BG7"/>
    <mergeCell ref="BH7:BL7"/>
    <mergeCell ref="A8:C8"/>
    <mergeCell ref="D8:BO8"/>
    <mergeCell ref="A9:C9"/>
    <mergeCell ref="D9:BG9"/>
    <mergeCell ref="BH9:BL9"/>
    <mergeCell ref="BM9:BO9"/>
    <mergeCell ref="Z7:AC7"/>
    <mergeCell ref="AD7:AG7"/>
    <mergeCell ref="AH7:AK7"/>
    <mergeCell ref="AL7:AO7"/>
    <mergeCell ref="AP7:AS7"/>
    <mergeCell ref="AT7:AW7"/>
    <mergeCell ref="BM10:BO10"/>
    <mergeCell ref="A11:C11"/>
    <mergeCell ref="D11:BO11"/>
    <mergeCell ref="A12:C12"/>
    <mergeCell ref="D12:BG12"/>
    <mergeCell ref="BH12:BL12"/>
    <mergeCell ref="BM12:BO12"/>
    <mergeCell ref="AL10:AO10"/>
    <mergeCell ref="AP10:AS10"/>
    <mergeCell ref="AT10:AW10"/>
    <mergeCell ref="AX10:BB10"/>
    <mergeCell ref="BC10:BG10"/>
    <mergeCell ref="BH10:BL10"/>
    <mergeCell ref="A10:C10"/>
    <mergeCell ref="D10:V10"/>
    <mergeCell ref="W10:Y10"/>
    <mergeCell ref="Z10:AC10"/>
    <mergeCell ref="AD10:AG10"/>
    <mergeCell ref="AH10:AK10"/>
    <mergeCell ref="BM13:BO13"/>
    <mergeCell ref="A14:C14"/>
    <mergeCell ref="D14:V14"/>
    <mergeCell ref="W14:Y14"/>
    <mergeCell ref="Z14:AC14"/>
    <mergeCell ref="AD14:AG14"/>
    <mergeCell ref="AH14:AK14"/>
    <mergeCell ref="AL14:AO14"/>
    <mergeCell ref="AP14:AS14"/>
    <mergeCell ref="AT14:AW14"/>
    <mergeCell ref="AL13:AO13"/>
    <mergeCell ref="AP13:AS13"/>
    <mergeCell ref="AT13:AW13"/>
    <mergeCell ref="AX13:BB13"/>
    <mergeCell ref="BC13:BG13"/>
    <mergeCell ref="BH13:BL13"/>
    <mergeCell ref="A13:C13"/>
    <mergeCell ref="D13:V13"/>
    <mergeCell ref="W13:Y13"/>
    <mergeCell ref="Z13:AC13"/>
    <mergeCell ref="AD13:AG13"/>
    <mergeCell ref="AH13:AK13"/>
    <mergeCell ref="AX14:BB14"/>
    <mergeCell ref="BC14:BG14"/>
    <mergeCell ref="BH14:BL14"/>
    <mergeCell ref="BM14:BO14"/>
    <mergeCell ref="A15:C15"/>
    <mergeCell ref="D15:V15"/>
    <mergeCell ref="W15:Y15"/>
    <mergeCell ref="Z15:AC15"/>
    <mergeCell ref="AD15:AG15"/>
    <mergeCell ref="AH15:AK15"/>
    <mergeCell ref="BM15:BO15"/>
    <mergeCell ref="A16:C16"/>
    <mergeCell ref="D16:BG16"/>
    <mergeCell ref="BH16:BL16"/>
    <mergeCell ref="BM16:BO16"/>
    <mergeCell ref="A17:C17"/>
    <mergeCell ref="D17:V17"/>
    <mergeCell ref="W17:Y17"/>
    <mergeCell ref="Z17:AC17"/>
    <mergeCell ref="AD17:AG17"/>
    <mergeCell ref="AL15:AO15"/>
    <mergeCell ref="AP15:AS15"/>
    <mergeCell ref="AT15:AW15"/>
    <mergeCell ref="AX15:BB15"/>
    <mergeCell ref="BC15:BG15"/>
    <mergeCell ref="BH15:BL15"/>
    <mergeCell ref="BH17:BL17"/>
    <mergeCell ref="BM17:BO17"/>
    <mergeCell ref="A18:C18"/>
    <mergeCell ref="D18:V18"/>
    <mergeCell ref="W18:Y18"/>
    <mergeCell ref="Z18:AC18"/>
    <mergeCell ref="AD18:AG18"/>
    <mergeCell ref="AH18:AK18"/>
    <mergeCell ref="AL18:AO18"/>
    <mergeCell ref="AP18:AS18"/>
    <mergeCell ref="AH17:AK17"/>
    <mergeCell ref="AL17:AO17"/>
    <mergeCell ref="AP17:AS17"/>
    <mergeCell ref="AT17:AW17"/>
    <mergeCell ref="AX17:BB17"/>
    <mergeCell ref="BC17:BG17"/>
    <mergeCell ref="AT18:AW18"/>
    <mergeCell ref="AX18:BB18"/>
    <mergeCell ref="BC18:BG18"/>
    <mergeCell ref="BH18:BL18"/>
    <mergeCell ref="BM18:BO18"/>
    <mergeCell ref="A19:C19"/>
    <mergeCell ref="D19:V19"/>
    <mergeCell ref="W19:Y19"/>
    <mergeCell ref="Z19:AC19"/>
    <mergeCell ref="AD19:AG19"/>
    <mergeCell ref="BH19:BL19"/>
    <mergeCell ref="BM19:BO19"/>
    <mergeCell ref="A20:C20"/>
    <mergeCell ref="D20:V20"/>
    <mergeCell ref="W20:Y20"/>
    <mergeCell ref="Z20:AC20"/>
    <mergeCell ref="AD20:AG20"/>
    <mergeCell ref="AH20:AK20"/>
    <mergeCell ref="AL20:AO20"/>
    <mergeCell ref="AP20:AS20"/>
    <mergeCell ref="AH19:AK19"/>
    <mergeCell ref="AL19:AO19"/>
    <mergeCell ref="AP19:AS19"/>
    <mergeCell ref="AT19:AW19"/>
    <mergeCell ref="AX19:BB19"/>
    <mergeCell ref="BC19:BG19"/>
    <mergeCell ref="AT20:AW20"/>
    <mergeCell ref="AX20:BB20"/>
    <mergeCell ref="BC20:BG20"/>
    <mergeCell ref="BH20:BL20"/>
    <mergeCell ref="BM20:BO20"/>
    <mergeCell ref="A21:C21"/>
    <mergeCell ref="D21:V21"/>
    <mergeCell ref="W21:Y21"/>
    <mergeCell ref="Z21:AC21"/>
    <mergeCell ref="AD21:AG21"/>
    <mergeCell ref="BH21:BL21"/>
    <mergeCell ref="BM21:BO21"/>
    <mergeCell ref="A22:C22"/>
    <mergeCell ref="D22:BG22"/>
    <mergeCell ref="BH22:BL22"/>
    <mergeCell ref="BM22:BO22"/>
    <mergeCell ref="AH21:AK21"/>
    <mergeCell ref="AL21:AO21"/>
    <mergeCell ref="AP21:AS21"/>
    <mergeCell ref="AT21:AW21"/>
    <mergeCell ref="AX21:BB21"/>
    <mergeCell ref="BC21:BG21"/>
    <mergeCell ref="BM23:BO23"/>
    <mergeCell ref="A24:C24"/>
    <mergeCell ref="D24:V24"/>
    <mergeCell ref="W24:Y24"/>
    <mergeCell ref="Z24:AC24"/>
    <mergeCell ref="AD24:AG24"/>
    <mergeCell ref="AH24:AK24"/>
    <mergeCell ref="AL24:AO24"/>
    <mergeCell ref="AP24:AS24"/>
    <mergeCell ref="AT24:AW24"/>
    <mergeCell ref="AL23:AO23"/>
    <mergeCell ref="AP23:AS23"/>
    <mergeCell ref="AT23:AW23"/>
    <mergeCell ref="AX23:BB23"/>
    <mergeCell ref="BC23:BG23"/>
    <mergeCell ref="BH23:BL23"/>
    <mergeCell ref="A23:C23"/>
    <mergeCell ref="D23:V23"/>
    <mergeCell ref="W23:Y23"/>
    <mergeCell ref="Z23:AC23"/>
    <mergeCell ref="AD23:AG23"/>
    <mergeCell ref="AH23:AK23"/>
    <mergeCell ref="AX24:BB24"/>
    <mergeCell ref="BC24:BG24"/>
    <mergeCell ref="BH24:BL24"/>
    <mergeCell ref="BM24:BO24"/>
    <mergeCell ref="A25:C25"/>
    <mergeCell ref="D25:V25"/>
    <mergeCell ref="W25:Y25"/>
    <mergeCell ref="Z25:AC25"/>
    <mergeCell ref="AD25:AG25"/>
    <mergeCell ref="AH25:AK25"/>
    <mergeCell ref="AX26:BB26"/>
    <mergeCell ref="BC26:BG26"/>
    <mergeCell ref="BH26:BL26"/>
    <mergeCell ref="BM26:BO26"/>
    <mergeCell ref="A27:C27"/>
    <mergeCell ref="D27:BO27"/>
    <mergeCell ref="BM25:BO25"/>
    <mergeCell ref="A26:C26"/>
    <mergeCell ref="D26:V26"/>
    <mergeCell ref="W26:Y26"/>
    <mergeCell ref="Z26:AC26"/>
    <mergeCell ref="AD26:AG26"/>
    <mergeCell ref="AH26:AK26"/>
    <mergeCell ref="AL26:AO26"/>
    <mergeCell ref="AP26:AS26"/>
    <mergeCell ref="AT26:AW26"/>
    <mergeCell ref="AL25:AO25"/>
    <mergeCell ref="AP25:AS25"/>
    <mergeCell ref="AT25:AW25"/>
    <mergeCell ref="AX25:BB25"/>
    <mergeCell ref="BC25:BG25"/>
    <mergeCell ref="BH25:BL25"/>
    <mergeCell ref="A28:C28"/>
    <mergeCell ref="D28:BG28"/>
    <mergeCell ref="BH28:BL28"/>
    <mergeCell ref="BM28:BO28"/>
    <mergeCell ref="A29:C29"/>
    <mergeCell ref="D29:V29"/>
    <mergeCell ref="W29:Y29"/>
    <mergeCell ref="Z29:AC29"/>
    <mergeCell ref="AD29:AG29"/>
    <mergeCell ref="AH29:AK29"/>
    <mergeCell ref="AX30:BB30"/>
    <mergeCell ref="BC30:BG30"/>
    <mergeCell ref="BH30:BL30"/>
    <mergeCell ref="BM30:BO30"/>
    <mergeCell ref="A31:C31"/>
    <mergeCell ref="D31:BG31"/>
    <mergeCell ref="BH31:BL31"/>
    <mergeCell ref="BM31:BO31"/>
    <mergeCell ref="BM29:BO29"/>
    <mergeCell ref="A30:C30"/>
    <mergeCell ref="D30:V30"/>
    <mergeCell ref="W30:Y30"/>
    <mergeCell ref="Z30:AC30"/>
    <mergeCell ref="AD30:AG30"/>
    <mergeCell ref="AH30:AK30"/>
    <mergeCell ref="AL30:AO30"/>
    <mergeCell ref="AP30:AS30"/>
    <mergeCell ref="AT30:AW30"/>
    <mergeCell ref="AL29:AO29"/>
    <mergeCell ref="AP29:AS29"/>
    <mergeCell ref="AT29:AW29"/>
    <mergeCell ref="AX29:BB29"/>
    <mergeCell ref="BC29:BG29"/>
    <mergeCell ref="BH29:BL29"/>
    <mergeCell ref="BM32:BO32"/>
    <mergeCell ref="A33:C33"/>
    <mergeCell ref="D33:BO33"/>
    <mergeCell ref="A34:C34"/>
    <mergeCell ref="D34:BG34"/>
    <mergeCell ref="BH34:BL34"/>
    <mergeCell ref="BM34:BO34"/>
    <mergeCell ref="AL32:AO32"/>
    <mergeCell ref="AP32:AS32"/>
    <mergeCell ref="AT32:AW32"/>
    <mergeCell ref="AX32:BB32"/>
    <mergeCell ref="BC32:BG32"/>
    <mergeCell ref="BH32:BL32"/>
    <mergeCell ref="A32:C32"/>
    <mergeCell ref="D32:V32"/>
    <mergeCell ref="W32:Y32"/>
    <mergeCell ref="Z32:AC32"/>
    <mergeCell ref="AD32:AG32"/>
    <mergeCell ref="AH32:AK32"/>
    <mergeCell ref="BM35:BO35"/>
    <mergeCell ref="A36:C36"/>
    <mergeCell ref="D36:V36"/>
    <mergeCell ref="W36:Y36"/>
    <mergeCell ref="Z36:AC36"/>
    <mergeCell ref="AD36:AG36"/>
    <mergeCell ref="AH36:AK36"/>
    <mergeCell ref="AL36:AO36"/>
    <mergeCell ref="AP36:AS36"/>
    <mergeCell ref="AT36:AW36"/>
    <mergeCell ref="AL35:AO35"/>
    <mergeCell ref="AP35:AS35"/>
    <mergeCell ref="AT35:AW35"/>
    <mergeCell ref="AX35:BB35"/>
    <mergeCell ref="BC35:BG35"/>
    <mergeCell ref="BH35:BL35"/>
    <mergeCell ref="A35:C35"/>
    <mergeCell ref="D35:V35"/>
    <mergeCell ref="W35:Y35"/>
    <mergeCell ref="Z35:AC35"/>
    <mergeCell ref="AD35:AG35"/>
    <mergeCell ref="AH35:AK35"/>
    <mergeCell ref="W38:Y38"/>
    <mergeCell ref="Z38:AC38"/>
    <mergeCell ref="AD38:AG38"/>
    <mergeCell ref="AH38:AK38"/>
    <mergeCell ref="AX36:BB36"/>
    <mergeCell ref="BC36:BG36"/>
    <mergeCell ref="BH36:BL36"/>
    <mergeCell ref="BM36:BO36"/>
    <mergeCell ref="A37:C37"/>
    <mergeCell ref="D37:BG37"/>
    <mergeCell ref="BH37:BL37"/>
    <mergeCell ref="BM37:BO37"/>
    <mergeCell ref="AX39:BB39"/>
    <mergeCell ref="BC39:BG39"/>
    <mergeCell ref="BH39:BL39"/>
    <mergeCell ref="BM39:BO39"/>
    <mergeCell ref="A40:C40"/>
    <mergeCell ref="D40:BO40"/>
    <mergeCell ref="BM38:BO38"/>
    <mergeCell ref="A39:C39"/>
    <mergeCell ref="D39:V39"/>
    <mergeCell ref="W39:Y39"/>
    <mergeCell ref="Z39:AC39"/>
    <mergeCell ref="AD39:AG39"/>
    <mergeCell ref="AH39:AK39"/>
    <mergeCell ref="AL39:AO39"/>
    <mergeCell ref="AP39:AS39"/>
    <mergeCell ref="AT39:AW39"/>
    <mergeCell ref="AL38:AO38"/>
    <mergeCell ref="AP38:AS38"/>
    <mergeCell ref="AT38:AW38"/>
    <mergeCell ref="AX38:BB38"/>
    <mergeCell ref="BC38:BG38"/>
    <mergeCell ref="BH38:BL38"/>
    <mergeCell ref="A38:C38"/>
    <mergeCell ref="D38:V38"/>
    <mergeCell ref="A41:C41"/>
    <mergeCell ref="D41:BG41"/>
    <mergeCell ref="BH41:BL41"/>
    <mergeCell ref="BM41:BO41"/>
    <mergeCell ref="A42:C42"/>
    <mergeCell ref="D42:V42"/>
    <mergeCell ref="W42:Y42"/>
    <mergeCell ref="Z42:AC42"/>
    <mergeCell ref="AD42:AG42"/>
    <mergeCell ref="AH42:AK42"/>
    <mergeCell ref="BM43:BO43"/>
    <mergeCell ref="A44:C44"/>
    <mergeCell ref="D44:BG44"/>
    <mergeCell ref="BH44:BL44"/>
    <mergeCell ref="BM44:BO44"/>
    <mergeCell ref="BM42:BO42"/>
    <mergeCell ref="A43:C43"/>
    <mergeCell ref="D43:V43"/>
    <mergeCell ref="W43:Y43"/>
    <mergeCell ref="Z43:AC43"/>
    <mergeCell ref="AD43:AG43"/>
    <mergeCell ref="AH43:AK43"/>
    <mergeCell ref="AL43:AO43"/>
    <mergeCell ref="AP43:AS43"/>
    <mergeCell ref="AT43:AW43"/>
    <mergeCell ref="AL42:AO42"/>
    <mergeCell ref="AP42:AS42"/>
    <mergeCell ref="AT42:AW42"/>
    <mergeCell ref="AX42:BB42"/>
    <mergeCell ref="BC42:BG42"/>
    <mergeCell ref="BH42:BL42"/>
    <mergeCell ref="A45:C45"/>
    <mergeCell ref="D45:V45"/>
    <mergeCell ref="W45:Y45"/>
    <mergeCell ref="Z45:AC45"/>
    <mergeCell ref="AD45:AG45"/>
    <mergeCell ref="AH45:AK45"/>
    <mergeCell ref="AX43:BB43"/>
    <mergeCell ref="BC43:BG43"/>
    <mergeCell ref="BH43:BL43"/>
    <mergeCell ref="AX46:BB46"/>
    <mergeCell ref="BC46:BG46"/>
    <mergeCell ref="BH46:BL46"/>
    <mergeCell ref="BM46:BO46"/>
    <mergeCell ref="A47:C47"/>
    <mergeCell ref="D47:BG47"/>
    <mergeCell ref="BH47:BL47"/>
    <mergeCell ref="BM47:BO47"/>
    <mergeCell ref="BM45:BO45"/>
    <mergeCell ref="A46:C46"/>
    <mergeCell ref="D46:V46"/>
    <mergeCell ref="W46:Y46"/>
    <mergeCell ref="Z46:AC46"/>
    <mergeCell ref="AD46:AG46"/>
    <mergeCell ref="AH46:AK46"/>
    <mergeCell ref="AL46:AO46"/>
    <mergeCell ref="AP46:AS46"/>
    <mergeCell ref="AT46:AW46"/>
    <mergeCell ref="AL45:AO45"/>
    <mergeCell ref="AP45:AS45"/>
    <mergeCell ref="AT45:AW45"/>
    <mergeCell ref="AX45:BB45"/>
    <mergeCell ref="BC45:BG45"/>
    <mergeCell ref="BH45:BL45"/>
    <mergeCell ref="BM48:BO48"/>
    <mergeCell ref="A49:C49"/>
    <mergeCell ref="D49:BG49"/>
    <mergeCell ref="BH49:BL49"/>
    <mergeCell ref="BM49:BO49"/>
    <mergeCell ref="A50:C50"/>
    <mergeCell ref="D50:V50"/>
    <mergeCell ref="W50:Y50"/>
    <mergeCell ref="Z50:AC50"/>
    <mergeCell ref="AD50:AG50"/>
    <mergeCell ref="AL48:AO48"/>
    <mergeCell ref="AP48:AS48"/>
    <mergeCell ref="AT48:AW48"/>
    <mergeCell ref="AX48:BB48"/>
    <mergeCell ref="BC48:BG48"/>
    <mergeCell ref="BH48:BL48"/>
    <mergeCell ref="A48:C48"/>
    <mergeCell ref="D48:V48"/>
    <mergeCell ref="W48:Y48"/>
    <mergeCell ref="Z48:AC48"/>
    <mergeCell ref="AD48:AG48"/>
    <mergeCell ref="AH48:AK48"/>
    <mergeCell ref="BH50:BL50"/>
    <mergeCell ref="BM50:BO50"/>
    <mergeCell ref="A51:C51"/>
    <mergeCell ref="D51:V51"/>
    <mergeCell ref="W51:Y51"/>
    <mergeCell ref="Z51:AC51"/>
    <mergeCell ref="AD51:AG51"/>
    <mergeCell ref="AH51:AK51"/>
    <mergeCell ref="AL51:AO51"/>
    <mergeCell ref="AP51:AS51"/>
    <mergeCell ref="AH50:AK50"/>
    <mergeCell ref="AL50:AO50"/>
    <mergeCell ref="AP50:AS50"/>
    <mergeCell ref="AT50:AW50"/>
    <mergeCell ref="AX50:BB50"/>
    <mergeCell ref="BC50:BG50"/>
    <mergeCell ref="AT51:AW51"/>
    <mergeCell ref="AX51:BB51"/>
    <mergeCell ref="BC51:BG51"/>
    <mergeCell ref="BH51:BL51"/>
    <mergeCell ref="BM51:BO51"/>
    <mergeCell ref="A52:C52"/>
    <mergeCell ref="D52:BG52"/>
    <mergeCell ref="BH52:BL52"/>
    <mergeCell ref="BM52:BO52"/>
    <mergeCell ref="BM53:BO53"/>
    <mergeCell ref="A54:C54"/>
    <mergeCell ref="D54:BO54"/>
    <mergeCell ref="A55:C55"/>
    <mergeCell ref="D55:BG55"/>
    <mergeCell ref="BH55:BL55"/>
    <mergeCell ref="BM55:BO55"/>
    <mergeCell ref="AL53:AO53"/>
    <mergeCell ref="AP53:AS53"/>
    <mergeCell ref="AT53:AW53"/>
    <mergeCell ref="AX53:BB53"/>
    <mergeCell ref="BC53:BG53"/>
    <mergeCell ref="BH53:BL53"/>
    <mergeCell ref="A53:C53"/>
    <mergeCell ref="D53:V53"/>
    <mergeCell ref="W53:Y53"/>
    <mergeCell ref="Z53:AC53"/>
    <mergeCell ref="AD53:AG53"/>
    <mergeCell ref="AH53:AK53"/>
    <mergeCell ref="BM56:BO56"/>
    <mergeCell ref="A57:C57"/>
    <mergeCell ref="D57:V57"/>
    <mergeCell ref="W57:Y57"/>
    <mergeCell ref="Z57:AC57"/>
    <mergeCell ref="AD57:AG57"/>
    <mergeCell ref="AH57:AK57"/>
    <mergeCell ref="AL57:AO57"/>
    <mergeCell ref="AP57:AS57"/>
    <mergeCell ref="AT57:AW57"/>
    <mergeCell ref="AL56:AO56"/>
    <mergeCell ref="AP56:AS56"/>
    <mergeCell ref="AT56:AW56"/>
    <mergeCell ref="AX56:BB56"/>
    <mergeCell ref="BC56:BG56"/>
    <mergeCell ref="BH56:BL56"/>
    <mergeCell ref="A56:C56"/>
    <mergeCell ref="D56:V56"/>
    <mergeCell ref="W56:Y56"/>
    <mergeCell ref="Z56:AC56"/>
    <mergeCell ref="AD56:AG56"/>
    <mergeCell ref="AH56:AK56"/>
    <mergeCell ref="AX57:BB57"/>
    <mergeCell ref="BC57:BG57"/>
    <mergeCell ref="BH57:BL57"/>
    <mergeCell ref="BM57:BO57"/>
    <mergeCell ref="A58:C58"/>
    <mergeCell ref="D58:V58"/>
    <mergeCell ref="W58:Y58"/>
    <mergeCell ref="Z58:AC58"/>
    <mergeCell ref="AD58:AG58"/>
    <mergeCell ref="AH58:AK58"/>
    <mergeCell ref="BM58:BO58"/>
    <mergeCell ref="A59:C59"/>
    <mergeCell ref="D59:V59"/>
    <mergeCell ref="W59:Y59"/>
    <mergeCell ref="Z59:AC59"/>
    <mergeCell ref="AD59:AG59"/>
    <mergeCell ref="AH59:AK59"/>
    <mergeCell ref="AL59:AO59"/>
    <mergeCell ref="AP59:AS59"/>
    <mergeCell ref="AT59:AW59"/>
    <mergeCell ref="AL58:AO58"/>
    <mergeCell ref="AP58:AS58"/>
    <mergeCell ref="AT58:AW58"/>
    <mergeCell ref="AX58:BB58"/>
    <mergeCell ref="BC58:BG58"/>
    <mergeCell ref="BH58:BL58"/>
    <mergeCell ref="AX59:BB59"/>
    <mergeCell ref="BC59:BG59"/>
    <mergeCell ref="BH59:BL59"/>
    <mergeCell ref="BM59:BO59"/>
    <mergeCell ref="A60:C60"/>
    <mergeCell ref="D60:V60"/>
    <mergeCell ref="W60:Y60"/>
    <mergeCell ref="Z60:AC60"/>
    <mergeCell ref="AD60:AG60"/>
    <mergeCell ref="AH60:AK60"/>
    <mergeCell ref="BM60:BO60"/>
    <mergeCell ref="A61:C61"/>
    <mergeCell ref="D61:BO61"/>
    <mergeCell ref="A62:C62"/>
    <mergeCell ref="D62:BG62"/>
    <mergeCell ref="BH62:BL62"/>
    <mergeCell ref="BM62:BO62"/>
    <mergeCell ref="AL60:AO60"/>
    <mergeCell ref="AP60:AS60"/>
    <mergeCell ref="AT60:AW60"/>
    <mergeCell ref="AX60:BB60"/>
    <mergeCell ref="BC60:BG60"/>
    <mergeCell ref="BH60:BL60"/>
    <mergeCell ref="BM63:BO63"/>
    <mergeCell ref="A64:C64"/>
    <mergeCell ref="D64:V64"/>
    <mergeCell ref="W64:Y64"/>
    <mergeCell ref="Z64:AC64"/>
    <mergeCell ref="AD64:AG64"/>
    <mergeCell ref="AH64:AK64"/>
    <mergeCell ref="AL64:AO64"/>
    <mergeCell ref="AP64:AS64"/>
    <mergeCell ref="AT64:AW64"/>
    <mergeCell ref="AL63:AO63"/>
    <mergeCell ref="AP63:AS63"/>
    <mergeCell ref="AT63:AW63"/>
    <mergeCell ref="AX63:BB63"/>
    <mergeCell ref="BC63:BG63"/>
    <mergeCell ref="BH63:BL63"/>
    <mergeCell ref="A63:C63"/>
    <mergeCell ref="D63:V63"/>
    <mergeCell ref="W63:Y63"/>
    <mergeCell ref="Z63:AC63"/>
    <mergeCell ref="AD63:AG63"/>
    <mergeCell ref="AH63:AK63"/>
    <mergeCell ref="AX64:BB64"/>
    <mergeCell ref="BC64:BG64"/>
    <mergeCell ref="BH64:BL64"/>
    <mergeCell ref="BM64:BO64"/>
    <mergeCell ref="A65:C65"/>
    <mergeCell ref="D65:V65"/>
    <mergeCell ref="W65:Y65"/>
    <mergeCell ref="Z65:AC65"/>
    <mergeCell ref="AD65:AG65"/>
    <mergeCell ref="AH65:AK65"/>
    <mergeCell ref="AX66:BB66"/>
    <mergeCell ref="BC66:BG66"/>
    <mergeCell ref="BH66:BL66"/>
    <mergeCell ref="BM66:BO66"/>
    <mergeCell ref="A67:C67"/>
    <mergeCell ref="D67:BO67"/>
    <mergeCell ref="BM65:BO65"/>
    <mergeCell ref="A66:C66"/>
    <mergeCell ref="D66:V66"/>
    <mergeCell ref="W66:Y66"/>
    <mergeCell ref="Z66:AC66"/>
    <mergeCell ref="AD66:AG66"/>
    <mergeCell ref="AH66:AK66"/>
    <mergeCell ref="AL66:AO66"/>
    <mergeCell ref="AP66:AS66"/>
    <mergeCell ref="AT66:AW66"/>
    <mergeCell ref="AL65:AO65"/>
    <mergeCell ref="AP65:AS65"/>
    <mergeCell ref="AT65:AW65"/>
    <mergeCell ref="AX65:BB65"/>
    <mergeCell ref="BC65:BG65"/>
    <mergeCell ref="BH65:BL65"/>
    <mergeCell ref="A68:C68"/>
    <mergeCell ref="D68:BG68"/>
    <mergeCell ref="BH68:BL68"/>
    <mergeCell ref="BM68:BO68"/>
    <mergeCell ref="A69:C69"/>
    <mergeCell ref="D69:V69"/>
    <mergeCell ref="W69:Y69"/>
    <mergeCell ref="Z69:AC69"/>
    <mergeCell ref="AD69:AG69"/>
    <mergeCell ref="AH69:AK69"/>
    <mergeCell ref="BM69:BO69"/>
    <mergeCell ref="A70:C70"/>
    <mergeCell ref="D70:V70"/>
    <mergeCell ref="W70:Y70"/>
    <mergeCell ref="Z70:AC70"/>
    <mergeCell ref="AD70:AG70"/>
    <mergeCell ref="AH70:AK70"/>
    <mergeCell ref="AL70:AO70"/>
    <mergeCell ref="AP70:AS70"/>
    <mergeCell ref="AT70:AW70"/>
    <mergeCell ref="AL69:AO69"/>
    <mergeCell ref="AP69:AS69"/>
    <mergeCell ref="AT69:AW69"/>
    <mergeCell ref="AX69:BB69"/>
    <mergeCell ref="BC69:BG69"/>
    <mergeCell ref="BH69:BL69"/>
    <mergeCell ref="AX70:BB70"/>
    <mergeCell ref="BC70:BG70"/>
    <mergeCell ref="BH70:BL70"/>
    <mergeCell ref="BM70:BO70"/>
    <mergeCell ref="A71:C71"/>
    <mergeCell ref="D71:V71"/>
    <mergeCell ref="W71:Y71"/>
    <mergeCell ref="Z71:AC71"/>
    <mergeCell ref="AD71:AG71"/>
    <mergeCell ref="AH71:AK71"/>
    <mergeCell ref="BM71:BO71"/>
    <mergeCell ref="A72:C72"/>
    <mergeCell ref="D72:BG72"/>
    <mergeCell ref="BH72:BL72"/>
    <mergeCell ref="BM72:BO72"/>
    <mergeCell ref="A73:C73"/>
    <mergeCell ref="D73:V73"/>
    <mergeCell ref="W73:Y73"/>
    <mergeCell ref="Z73:AC73"/>
    <mergeCell ref="AD73:AG73"/>
    <mergeCell ref="AL71:AO71"/>
    <mergeCell ref="AP71:AS71"/>
    <mergeCell ref="AT71:AW71"/>
    <mergeCell ref="AX71:BB71"/>
    <mergeCell ref="BC71:BG71"/>
    <mergeCell ref="BH71:BL71"/>
    <mergeCell ref="BH73:BL73"/>
    <mergeCell ref="BM73:BO73"/>
    <mergeCell ref="A74:C74"/>
    <mergeCell ref="D74:BO74"/>
    <mergeCell ref="A75:C75"/>
    <mergeCell ref="D75:BG75"/>
    <mergeCell ref="BH75:BL75"/>
    <mergeCell ref="BM75:BO75"/>
    <mergeCell ref="AH73:AK73"/>
    <mergeCell ref="AL73:AO73"/>
    <mergeCell ref="AP73:AS73"/>
    <mergeCell ref="AT73:AW73"/>
    <mergeCell ref="AX73:BB73"/>
    <mergeCell ref="BC73:BG73"/>
    <mergeCell ref="BM76:BO76"/>
    <mergeCell ref="A77:C77"/>
    <mergeCell ref="D77:V77"/>
    <mergeCell ref="W77:Y77"/>
    <mergeCell ref="Z77:AC77"/>
    <mergeCell ref="AD77:AG77"/>
    <mergeCell ref="AH77:AK77"/>
    <mergeCell ref="AL77:AO77"/>
    <mergeCell ref="AP77:AS77"/>
    <mergeCell ref="AT77:AW77"/>
    <mergeCell ref="AL76:AO76"/>
    <mergeCell ref="AP76:AS76"/>
    <mergeCell ref="AT76:AW76"/>
    <mergeCell ref="AX76:BB76"/>
    <mergeCell ref="BC76:BG76"/>
    <mergeCell ref="BH76:BL76"/>
    <mergeCell ref="A76:C76"/>
    <mergeCell ref="D76:V76"/>
    <mergeCell ref="W76:Y76"/>
    <mergeCell ref="Z76:AC76"/>
    <mergeCell ref="AD76:AG76"/>
    <mergeCell ref="AH76:AK76"/>
    <mergeCell ref="AX77:BB77"/>
    <mergeCell ref="BC77:BG77"/>
    <mergeCell ref="BH77:BL77"/>
    <mergeCell ref="BM77:BO77"/>
    <mergeCell ref="A78:C78"/>
    <mergeCell ref="D78:V78"/>
    <mergeCell ref="W78:Y78"/>
    <mergeCell ref="Z78:AC78"/>
    <mergeCell ref="AD78:AG78"/>
    <mergeCell ref="AH78:AK78"/>
    <mergeCell ref="BM78:BO78"/>
    <mergeCell ref="A79:C79"/>
    <mergeCell ref="D79:V79"/>
    <mergeCell ref="W79:Y79"/>
    <mergeCell ref="Z79:AC79"/>
    <mergeCell ref="AD79:AG79"/>
    <mergeCell ref="AH79:AK79"/>
    <mergeCell ref="AL79:AO79"/>
    <mergeCell ref="AP79:AS79"/>
    <mergeCell ref="AT79:AW79"/>
    <mergeCell ref="AL78:AO78"/>
    <mergeCell ref="AP78:AS78"/>
    <mergeCell ref="AT78:AW78"/>
    <mergeCell ref="AX78:BB78"/>
    <mergeCell ref="BC78:BG78"/>
    <mergeCell ref="BH78:BL78"/>
    <mergeCell ref="AX79:BB79"/>
    <mergeCell ref="BC79:BG79"/>
    <mergeCell ref="BH79:BL79"/>
    <mergeCell ref="BM79:BO79"/>
    <mergeCell ref="A80:C80"/>
    <mergeCell ref="D80:V80"/>
    <mergeCell ref="W80:Y80"/>
    <mergeCell ref="Z80:AC80"/>
    <mergeCell ref="AD80:AG80"/>
    <mergeCell ref="AH80:AK80"/>
    <mergeCell ref="BM80:BO80"/>
    <mergeCell ref="A81:C81"/>
    <mergeCell ref="D81:V81"/>
    <mergeCell ref="W81:Y81"/>
    <mergeCell ref="Z81:AC81"/>
    <mergeCell ref="AD81:AG81"/>
    <mergeCell ref="AH81:AK81"/>
    <mergeCell ref="AL81:AO81"/>
    <mergeCell ref="AP81:AS81"/>
    <mergeCell ref="AT81:AW81"/>
    <mergeCell ref="AL80:AO80"/>
    <mergeCell ref="AP80:AS80"/>
    <mergeCell ref="AT80:AW80"/>
    <mergeCell ref="AX80:BB80"/>
    <mergeCell ref="BC80:BG80"/>
    <mergeCell ref="BH80:BL80"/>
    <mergeCell ref="AX81:BB81"/>
    <mergeCell ref="BC81:BG81"/>
    <mergeCell ref="BH81:BL81"/>
    <mergeCell ref="BM81:BO81"/>
    <mergeCell ref="A82:C82"/>
    <mergeCell ref="D82:V82"/>
    <mergeCell ref="W82:Y82"/>
    <mergeCell ref="Z82:AC82"/>
    <mergeCell ref="AD82:AG82"/>
    <mergeCell ref="AH82:AK82"/>
    <mergeCell ref="BM82:BO82"/>
    <mergeCell ref="A83:C83"/>
    <mergeCell ref="D83:V83"/>
    <mergeCell ref="W83:Y83"/>
    <mergeCell ref="Z83:AC83"/>
    <mergeCell ref="AD83:AG83"/>
    <mergeCell ref="AH83:AK83"/>
    <mergeCell ref="AL83:AO83"/>
    <mergeCell ref="AP83:AS83"/>
    <mergeCell ref="AT83:AW83"/>
    <mergeCell ref="AL82:AO82"/>
    <mergeCell ref="AP82:AS82"/>
    <mergeCell ref="AT82:AW82"/>
    <mergeCell ref="AX82:BB82"/>
    <mergeCell ref="BC82:BG82"/>
    <mergeCell ref="BH82:BL82"/>
    <mergeCell ref="AX83:BB83"/>
    <mergeCell ref="BC83:BG83"/>
    <mergeCell ref="BH83:BL83"/>
    <mergeCell ref="BM83:BO83"/>
    <mergeCell ref="A84:C84"/>
    <mergeCell ref="D84:V84"/>
    <mergeCell ref="W84:Y84"/>
    <mergeCell ref="Z84:AC84"/>
    <mergeCell ref="AD84:AG84"/>
    <mergeCell ref="AH84:AK84"/>
    <mergeCell ref="BM84:BO84"/>
    <mergeCell ref="A85:C85"/>
    <mergeCell ref="D85:V85"/>
    <mergeCell ref="W85:Y85"/>
    <mergeCell ref="Z85:AC85"/>
    <mergeCell ref="AD85:AG85"/>
    <mergeCell ref="AH85:AK85"/>
    <mergeCell ref="AL85:AO85"/>
    <mergeCell ref="AP85:AS85"/>
    <mergeCell ref="AT85:AW85"/>
    <mergeCell ref="AL84:AO84"/>
    <mergeCell ref="AP84:AS84"/>
    <mergeCell ref="AT84:AW84"/>
    <mergeCell ref="AX84:BB84"/>
    <mergeCell ref="BC84:BG84"/>
    <mergeCell ref="BH84:BL84"/>
    <mergeCell ref="AX85:BB85"/>
    <mergeCell ref="BC85:BG85"/>
    <mergeCell ref="BH85:BL85"/>
    <mergeCell ref="BM85:BO85"/>
    <mergeCell ref="A86:C86"/>
    <mergeCell ref="D86:V86"/>
    <mergeCell ref="W86:Y86"/>
    <mergeCell ref="Z86:AC86"/>
    <mergeCell ref="AD86:AG86"/>
    <mergeCell ref="AH86:AK86"/>
    <mergeCell ref="BM86:BO86"/>
    <mergeCell ref="A87:C87"/>
    <mergeCell ref="D87:V87"/>
    <mergeCell ref="W87:Y87"/>
    <mergeCell ref="Z87:AC87"/>
    <mergeCell ref="AD87:AG87"/>
    <mergeCell ref="AH87:AK87"/>
    <mergeCell ref="AL87:AO87"/>
    <mergeCell ref="AP87:AS87"/>
    <mergeCell ref="AT87:AW87"/>
    <mergeCell ref="AL86:AO86"/>
    <mergeCell ref="AP86:AS86"/>
    <mergeCell ref="AT86:AW86"/>
    <mergeCell ref="AX86:BB86"/>
    <mergeCell ref="BC86:BG86"/>
    <mergeCell ref="BH86:BL86"/>
    <mergeCell ref="AX87:BB87"/>
    <mergeCell ref="BC87:BG87"/>
    <mergeCell ref="BH87:BL87"/>
    <mergeCell ref="BM87:BO87"/>
    <mergeCell ref="A88:C88"/>
    <mergeCell ref="D88:V88"/>
    <mergeCell ref="W88:Y88"/>
    <mergeCell ref="Z88:AC88"/>
    <mergeCell ref="AD88:AG88"/>
    <mergeCell ref="AH88:AK88"/>
    <mergeCell ref="BM88:BO88"/>
    <mergeCell ref="A89:C89"/>
    <mergeCell ref="D89:V89"/>
    <mergeCell ref="W89:Y89"/>
    <mergeCell ref="Z89:AC89"/>
    <mergeCell ref="AD89:AG89"/>
    <mergeCell ref="AH89:AK89"/>
    <mergeCell ref="AL89:AO89"/>
    <mergeCell ref="AP89:AS89"/>
    <mergeCell ref="AT89:AW89"/>
    <mergeCell ref="AL88:AO88"/>
    <mergeCell ref="AP88:AS88"/>
    <mergeCell ref="AT88:AW88"/>
    <mergeCell ref="AX88:BB88"/>
    <mergeCell ref="BC88:BG88"/>
    <mergeCell ref="BH88:BL88"/>
    <mergeCell ref="AX89:BB89"/>
    <mergeCell ref="BC89:BG89"/>
    <mergeCell ref="BH89:BL89"/>
    <mergeCell ref="BM89:BO89"/>
    <mergeCell ref="A90:C90"/>
    <mergeCell ref="D90:V90"/>
    <mergeCell ref="W90:Y90"/>
    <mergeCell ref="Z90:AC90"/>
    <mergeCell ref="AD90:AG90"/>
    <mergeCell ref="AH90:AK90"/>
    <mergeCell ref="BM90:BO90"/>
    <mergeCell ref="A91:C91"/>
    <mergeCell ref="D91:BG91"/>
    <mergeCell ref="BH91:BL91"/>
    <mergeCell ref="BM91:BO91"/>
    <mergeCell ref="A92:C92"/>
    <mergeCell ref="D92:V92"/>
    <mergeCell ref="W92:Y92"/>
    <mergeCell ref="Z92:AC92"/>
    <mergeCell ref="AD92:AG92"/>
    <mergeCell ref="AL90:AO90"/>
    <mergeCell ref="AP90:AS90"/>
    <mergeCell ref="AT90:AW90"/>
    <mergeCell ref="AX90:BB90"/>
    <mergeCell ref="BC90:BG90"/>
    <mergeCell ref="BH90:BL90"/>
    <mergeCell ref="BH92:BL92"/>
    <mergeCell ref="BM92:BO92"/>
    <mergeCell ref="A93:C93"/>
    <mergeCell ref="D93:V93"/>
    <mergeCell ref="W93:Y93"/>
    <mergeCell ref="Z93:AC93"/>
    <mergeCell ref="AD93:AG93"/>
    <mergeCell ref="AH93:AK93"/>
    <mergeCell ref="AL93:AO93"/>
    <mergeCell ref="AP93:AS93"/>
    <mergeCell ref="AH92:AK92"/>
    <mergeCell ref="AL92:AO92"/>
    <mergeCell ref="AP92:AS92"/>
    <mergeCell ref="AT92:AW92"/>
    <mergeCell ref="AX92:BB92"/>
    <mergeCell ref="BC92:BG92"/>
    <mergeCell ref="AT93:AW93"/>
    <mergeCell ref="AX93:BB93"/>
    <mergeCell ref="BC93:BG93"/>
    <mergeCell ref="BH93:BL93"/>
    <mergeCell ref="BM93:BO93"/>
    <mergeCell ref="A94:C94"/>
    <mergeCell ref="D94:V94"/>
    <mergeCell ref="W94:Y94"/>
    <mergeCell ref="Z94:AC94"/>
    <mergeCell ref="AD94:AG94"/>
    <mergeCell ref="BH94:BL94"/>
    <mergeCell ref="BM94:BO94"/>
    <mergeCell ref="A95:C95"/>
    <mergeCell ref="D95:V95"/>
    <mergeCell ref="W95:Y95"/>
    <mergeCell ref="Z95:AC95"/>
    <mergeCell ref="AD95:AG95"/>
    <mergeCell ref="AH95:AK95"/>
    <mergeCell ref="AL95:AO95"/>
    <mergeCell ref="AP95:AS95"/>
    <mergeCell ref="AH94:AK94"/>
    <mergeCell ref="AL94:AO94"/>
    <mergeCell ref="AP94:AS94"/>
    <mergeCell ref="AT94:AW94"/>
    <mergeCell ref="AX94:BB94"/>
    <mergeCell ref="BC94:BG94"/>
    <mergeCell ref="AT95:AW95"/>
    <mergeCell ref="AX95:BB95"/>
    <mergeCell ref="BC95:BG95"/>
    <mergeCell ref="BH95:BL95"/>
    <mergeCell ref="BM95:BO95"/>
    <mergeCell ref="A96:C96"/>
    <mergeCell ref="D96:V96"/>
    <mergeCell ref="W96:Y96"/>
    <mergeCell ref="Z96:AC96"/>
    <mergeCell ref="AD96:AG96"/>
    <mergeCell ref="BH96:BL96"/>
    <mergeCell ref="BM96:BO96"/>
    <mergeCell ref="A97:C97"/>
    <mergeCell ref="D97:BO97"/>
    <mergeCell ref="A98:C98"/>
    <mergeCell ref="D98:BG98"/>
    <mergeCell ref="BH98:BL98"/>
    <mergeCell ref="BM98:BO98"/>
    <mergeCell ref="AH96:AK96"/>
    <mergeCell ref="AL96:AO96"/>
    <mergeCell ref="AP96:AS96"/>
    <mergeCell ref="AT96:AW96"/>
    <mergeCell ref="AX96:BB96"/>
    <mergeCell ref="BC96:BG96"/>
    <mergeCell ref="BM99:BO99"/>
    <mergeCell ref="AL99:AO99"/>
    <mergeCell ref="AP99:AS99"/>
    <mergeCell ref="AT99:AW99"/>
    <mergeCell ref="AX99:BB99"/>
    <mergeCell ref="BC99:BG99"/>
    <mergeCell ref="BH99:BL99"/>
    <mergeCell ref="A99:C99"/>
    <mergeCell ref="D99:V99"/>
    <mergeCell ref="W99:Y99"/>
    <mergeCell ref="Z99:AC99"/>
    <mergeCell ref="AD99:AG99"/>
    <mergeCell ref="AH99:AK99"/>
  </mergeCells>
  <pageMargins left="0.511811024" right="0.511811024" top="0.78740157499999996" bottom="0.78740157499999996" header="0.31496062000000002" footer="0.31496062000000002"/>
  <pageSetup paperSize="9" scale="72" fitToHeight="0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5</vt:i4>
      </vt:variant>
      <vt:variant>
        <vt:lpstr>Intervalos Nomeados</vt:lpstr>
      </vt:variant>
      <vt:variant>
        <vt:i4>1</vt:i4>
      </vt:variant>
    </vt:vector>
  </HeadingPairs>
  <TitlesOfParts>
    <vt:vector size="6" baseType="lpstr">
      <vt:lpstr>orcamento</vt:lpstr>
      <vt:lpstr>MEM. CALCULO</vt:lpstr>
      <vt:lpstr>MC BM01</vt:lpstr>
      <vt:lpstr>MC BM02</vt:lpstr>
      <vt:lpstr>MC BM03</vt:lpstr>
      <vt:lpstr>JR_PAGE_ANCHOR_0_1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modified xsi:type="dcterms:W3CDTF">2023-03-09T00:42:09Z</dcterms:modified>
</cp:coreProperties>
</file>